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全社共有\SeikenNet\D06___________請求書\"/>
    </mc:Choice>
  </mc:AlternateContent>
  <xr:revisionPtr revIDLastSave="0" documentId="13_ncr:1_{1F5A3C5C-AE07-4FC5-8485-86FB15FAD5FB}" xr6:coauthVersionLast="47" xr6:coauthVersionMax="47" xr10:uidLastSave="{00000000-0000-0000-0000-000000000000}"/>
  <bookViews>
    <workbookView xWindow="28680" yWindow="-120" windowWidth="29040" windowHeight="15840" tabRatio="691" xr2:uid="{00000000-000D-0000-FFFF-FFFF00000000}"/>
  </bookViews>
  <sheets>
    <sheet name="請求総括表 (簡易)" sheetId="47" r:id="rId1"/>
    <sheet name="現場別請求明細（簡易）" sheetId="48" r:id="rId2"/>
  </sheets>
  <definedNames>
    <definedName name="_xlnm.Print_Area" localSheetId="1">'現場別請求明細（簡易）'!$A$2:$AN$43</definedName>
    <definedName name="_xlnm.Print_Area" localSheetId="0">'請求総括表 (簡易)'!$J$3:$AW$55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3" i="48" l="1"/>
  <c r="A43" i="48"/>
  <c r="AC30" i="48"/>
  <c r="AC29" i="48"/>
  <c r="AC28" i="48"/>
  <c r="AC27" i="48"/>
  <c r="AC26" i="48"/>
  <c r="AC25" i="48"/>
  <c r="AC24" i="48"/>
  <c r="AC23" i="48"/>
  <c r="AC22" i="48"/>
  <c r="AC21" i="48"/>
  <c r="AC20" i="48"/>
  <c r="AC19" i="48"/>
  <c r="AC18" i="48"/>
  <c r="AC17" i="48"/>
  <c r="AC16" i="48"/>
  <c r="AC15" i="48"/>
  <c r="AC14" i="48"/>
  <c r="AC13" i="48"/>
  <c r="AC12" i="48"/>
  <c r="AC11" i="48"/>
  <c r="AC10" i="48"/>
  <c r="AC9" i="48"/>
  <c r="AC8" i="48"/>
  <c r="AC7" i="48"/>
  <c r="AC6" i="48"/>
  <c r="AC31" i="48" s="1"/>
  <c r="AC32" i="48" s="1"/>
  <c r="F4" i="48"/>
  <c r="B3" i="48"/>
  <c r="U2" i="48"/>
  <c r="AG1" i="48"/>
  <c r="AD20" i="47" l="1"/>
  <c r="AD21" i="47"/>
  <c r="AD22" i="47"/>
  <c r="AD23" i="47"/>
  <c r="AD24" i="47"/>
  <c r="AD25" i="47"/>
  <c r="AD26" i="47"/>
  <c r="AD27" i="47"/>
  <c r="AD28" i="47"/>
  <c r="AD29" i="47"/>
  <c r="AD30" i="47"/>
  <c r="AD31" i="47"/>
  <c r="AD32" i="47"/>
  <c r="AD33" i="47"/>
  <c r="AD19" i="47"/>
  <c r="AD16" i="47"/>
  <c r="AB34" i="47"/>
  <c r="AF34" i="47" l="1"/>
  <c r="BC20" i="47"/>
  <c r="BC21" i="47"/>
  <c r="BC22" i="47"/>
  <c r="BC23" i="47"/>
  <c r="BC24" i="47"/>
  <c r="BC25" i="47"/>
  <c r="BC26" i="47"/>
  <c r="BC27" i="47"/>
  <c r="BC28" i="47"/>
  <c r="BC29" i="47"/>
  <c r="BC30" i="47"/>
  <c r="BC31" i="47"/>
  <c r="BC32" i="47"/>
  <c r="BC33" i="47"/>
  <c r="BC19" i="47"/>
  <c r="AF35" i="47" l="1"/>
  <c r="AF36" i="47" s="1"/>
  <c r="BB33" i="47" l="1"/>
  <c r="BA33" i="47"/>
  <c r="AZ33" i="47"/>
  <c r="AY33" i="47"/>
  <c r="BB32" i="47"/>
  <c r="BA32" i="47"/>
  <c r="AZ32" i="47"/>
  <c r="AY32" i="47"/>
  <c r="BB31" i="47"/>
  <c r="BA31" i="47"/>
  <c r="AZ31" i="47"/>
  <c r="AY31" i="47"/>
  <c r="BB30" i="47"/>
  <c r="BA30" i="47"/>
  <c r="AZ30" i="47"/>
  <c r="AY30" i="47"/>
  <c r="BB29" i="47"/>
  <c r="BA29" i="47"/>
  <c r="AZ29" i="47"/>
  <c r="AY29" i="47"/>
  <c r="BB28" i="47"/>
  <c r="BA28" i="47"/>
  <c r="AZ28" i="47"/>
  <c r="AY28" i="47"/>
  <c r="BB27" i="47"/>
  <c r="BA27" i="47"/>
  <c r="AZ27" i="47"/>
  <c r="AY27" i="47"/>
  <c r="BB26" i="47"/>
  <c r="BA26" i="47"/>
  <c r="AZ26" i="47"/>
  <c r="AY26" i="47"/>
  <c r="BB25" i="47"/>
  <c r="BA25" i="47"/>
  <c r="AZ25" i="47"/>
  <c r="AY25" i="47"/>
  <c r="BB24" i="47"/>
  <c r="BA24" i="47"/>
  <c r="AZ24" i="47"/>
  <c r="AY24" i="47"/>
  <c r="BB23" i="47"/>
  <c r="BA23" i="47"/>
  <c r="AZ23" i="47"/>
  <c r="AY23" i="47"/>
  <c r="BB22" i="47"/>
  <c r="BA22" i="47"/>
  <c r="AZ22" i="47"/>
  <c r="AY22" i="47"/>
  <c r="BB21" i="47"/>
  <c r="BA21" i="47"/>
  <c r="AZ21" i="47"/>
  <c r="AY21" i="47"/>
  <c r="BB20" i="47"/>
  <c r="BA20" i="47"/>
  <c r="AZ20" i="47"/>
  <c r="AY20" i="47"/>
  <c r="BB19" i="47"/>
  <c r="BA19" i="47"/>
  <c r="AZ19" i="47"/>
  <c r="AY19" i="47"/>
  <c r="BB18" i="47" l="1"/>
  <c r="BA18" i="47"/>
  <c r="AZ18" i="47"/>
  <c r="AY18" i="47"/>
  <c r="AY17" i="47"/>
</calcChain>
</file>

<file path=xl/sharedStrings.xml><?xml version="1.0" encoding="utf-8"?>
<sst xmlns="http://schemas.openxmlformats.org/spreadsheetml/2006/main" count="100" uniqueCount="88">
  <si>
    <t>数　量</t>
    <rPh sb="0" eb="1">
      <t>スウ</t>
    </rPh>
    <rPh sb="2" eb="3">
      <t>リョウ</t>
    </rPh>
    <phoneticPr fontId="1"/>
  </si>
  <si>
    <t>単位</t>
    <rPh sb="0" eb="2">
      <t>タンイ</t>
    </rPh>
    <phoneticPr fontId="1"/>
  </si>
  <si>
    <t>御 中</t>
    <rPh sb="0" eb="1">
      <t>ゴ</t>
    </rPh>
    <rPh sb="2" eb="3">
      <t>チュウ</t>
    </rPh>
    <phoneticPr fontId="1"/>
  </si>
  <si>
    <t>名　称　/　規　格</t>
    <rPh sb="0" eb="1">
      <t>ナ</t>
    </rPh>
    <rPh sb="2" eb="3">
      <t>ショウ</t>
    </rPh>
    <rPh sb="6" eb="7">
      <t>キ</t>
    </rPh>
    <rPh sb="8" eb="9">
      <t>カク</t>
    </rPh>
    <phoneticPr fontId="1"/>
  </si>
  <si>
    <t>明細枚数</t>
    <rPh sb="0" eb="2">
      <t>メイサイ</t>
    </rPh>
    <rPh sb="2" eb="4">
      <t>マイスウ</t>
    </rPh>
    <phoneticPr fontId="1"/>
  </si>
  <si>
    <t>請　求　総　括　表</t>
    <rPh sb="0" eb="1">
      <t>ウケ</t>
    </rPh>
    <rPh sb="2" eb="3">
      <t>モトム</t>
    </rPh>
    <rPh sb="4" eb="5">
      <t>ソウ</t>
    </rPh>
    <rPh sb="6" eb="7">
      <t>カツ</t>
    </rPh>
    <rPh sb="8" eb="9">
      <t>ヒョウ</t>
    </rPh>
    <phoneticPr fontId="1"/>
  </si>
  <si>
    <t>税抜合計</t>
    <rPh sb="0" eb="2">
      <t>ゼイヌキ</t>
    </rPh>
    <rPh sb="2" eb="4">
      <t>ゴウケイ</t>
    </rPh>
    <phoneticPr fontId="1"/>
  </si>
  <si>
    <t>合計（税抜）</t>
    <rPh sb="0" eb="2">
      <t>ゴウケイ</t>
    </rPh>
    <rPh sb="3" eb="5">
      <t>ゼイヌキ</t>
    </rPh>
    <phoneticPr fontId="1"/>
  </si>
  <si>
    <t>納品日</t>
    <rPh sb="0" eb="3">
      <t>ノウヒンビ</t>
    </rPh>
    <phoneticPr fontId="1"/>
  </si>
  <si>
    <t>税抜単価</t>
    <rPh sb="0" eb="2">
      <t>ゼイヌキ</t>
    </rPh>
    <rPh sb="2" eb="4">
      <t>タンカ</t>
    </rPh>
    <phoneticPr fontId="1"/>
  </si>
  <si>
    <t>担当</t>
    <rPh sb="0" eb="2">
      <t>タントウ</t>
    </rPh>
    <phoneticPr fontId="1"/>
  </si>
  <si>
    <t>業者名：</t>
    <rPh sb="0" eb="2">
      <t>ギョウシャ</t>
    </rPh>
    <rPh sb="2" eb="3">
      <t>メイ</t>
    </rPh>
    <phoneticPr fontId="1"/>
  </si>
  <si>
    <t>処理</t>
    <rPh sb="0" eb="2">
      <t>ショリ</t>
    </rPh>
    <phoneticPr fontId="1"/>
  </si>
  <si>
    <t>税抜金額</t>
    <rPh sb="0" eb="2">
      <t>ゼイヌキ</t>
    </rPh>
    <rPh sb="2" eb="4">
      <t>キンガク</t>
    </rPh>
    <phoneticPr fontId="1"/>
  </si>
  <si>
    <t>現場合計</t>
    <rPh sb="0" eb="2">
      <t>ゲンバ</t>
    </rPh>
    <rPh sb="2" eb="4">
      <t>ゴウケイ</t>
    </rPh>
    <phoneticPr fontId="1"/>
  </si>
  <si>
    <t>税抜小計</t>
    <rPh sb="0" eb="2">
      <t>ゼイヌキ</t>
    </rPh>
    <rPh sb="2" eb="4">
      <t>ショウケイ</t>
    </rPh>
    <phoneticPr fontId="1"/>
  </si>
  <si>
    <t>現場別請求明細</t>
    <rPh sb="0" eb="2">
      <t>ゲンバ</t>
    </rPh>
    <rPh sb="2" eb="3">
      <t>ベツ</t>
    </rPh>
    <rPh sb="3" eb="5">
      <t>セイキュウ</t>
    </rPh>
    <rPh sb="5" eb="7">
      <t>メイサイ</t>
    </rPh>
    <phoneticPr fontId="1"/>
  </si>
  <si>
    <t>処理欄</t>
    <rPh sb="0" eb="2">
      <t>ショリ</t>
    </rPh>
    <rPh sb="2" eb="3">
      <t>ラン</t>
    </rPh>
    <phoneticPr fontId="1"/>
  </si>
  <si>
    <t>相殺金額</t>
    <rPh sb="0" eb="2">
      <t>ソウサイ</t>
    </rPh>
    <rPh sb="2" eb="4">
      <t>キンガク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</si>
  <si>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</si>
  <si>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合計（税込）</t>
    <rPh sb="0" eb="2">
      <t>ゴウケイ</t>
    </rPh>
    <rPh sb="3" eb="5">
      <t>ゼイコミ</t>
    </rPh>
    <phoneticPr fontId="1"/>
  </si>
  <si>
    <t>請求者備考等</t>
    <rPh sb="0" eb="3">
      <t>セイキュウシャ</t>
    </rPh>
    <rPh sb="3" eb="5">
      <t>ビコウ</t>
    </rPh>
    <rPh sb="5" eb="6">
      <t>トウ</t>
    </rPh>
    <phoneticPr fontId="1"/>
  </si>
  <si>
    <t>口座種類・口座番号</t>
    <rPh sb="0" eb="2">
      <t>コウザ</t>
    </rPh>
    <rPh sb="2" eb="4">
      <t>シュルイ</t>
    </rPh>
    <rPh sb="5" eb="7">
      <t>コウザ</t>
    </rPh>
    <rPh sb="7" eb="9">
      <t>バンゴウ</t>
    </rPh>
    <phoneticPr fontId="1"/>
  </si>
  <si>
    <t>銀行名・銀行番号</t>
    <rPh sb="4" eb="6">
      <t>ギンコウ</t>
    </rPh>
    <rPh sb="6" eb="8">
      <t>バンゴウ</t>
    </rPh>
    <phoneticPr fontId="1"/>
  </si>
  <si>
    <t>支店名・支店番号</t>
    <rPh sb="4" eb="6">
      <t>シテン</t>
    </rPh>
    <rPh sb="6" eb="8">
      <t>バンゴウ</t>
    </rPh>
    <phoneticPr fontId="1"/>
  </si>
  <si>
    <t>担当者連絡先・氏名</t>
    <rPh sb="0" eb="3">
      <t>タントウシャ</t>
    </rPh>
    <rPh sb="3" eb="6">
      <t>レンラクサキ</t>
    </rPh>
    <rPh sb="7" eb="9">
      <t>シメイ</t>
    </rPh>
    <phoneticPr fontId="1"/>
  </si>
  <si>
    <t>請求者住所・氏名</t>
    <rPh sb="0" eb="3">
      <t>セイキュウシャ</t>
    </rPh>
    <rPh sb="3" eb="5">
      <t>ジュウショ</t>
    </rPh>
    <rPh sb="6" eb="8">
      <t>シメイ</t>
    </rPh>
    <phoneticPr fontId="1"/>
  </si>
  <si>
    <t>㊞</t>
  </si>
  <si>
    <t>業者ｺｰﾄﾞ：</t>
    <rPh sb="0" eb="2">
      <t>ギョウシャ</t>
    </rPh>
    <phoneticPr fontId="1"/>
  </si>
  <si>
    <t>支払者決済欄</t>
    <rPh sb="0" eb="2">
      <t>シハライ</t>
    </rPh>
    <rPh sb="2" eb="3">
      <t>シャ</t>
    </rPh>
    <rPh sb="3" eb="5">
      <t>ケッサイ</t>
    </rPh>
    <rPh sb="5" eb="6">
      <t>ラン</t>
    </rPh>
    <phoneticPr fontId="1"/>
  </si>
  <si>
    <t>請求担当</t>
    <rPh sb="0" eb="2">
      <t>セイキュウ</t>
    </rPh>
    <rPh sb="2" eb="4">
      <t>タントウ</t>
    </rPh>
    <phoneticPr fontId="1"/>
  </si>
  <si>
    <t>請求者備考欄</t>
    <rPh sb="0" eb="3">
      <t>セイキュウシャ</t>
    </rPh>
    <rPh sb="3" eb="5">
      <t>ビコウ</t>
    </rPh>
    <rPh sb="5" eb="6">
      <t>ラン</t>
    </rPh>
    <phoneticPr fontId="1"/>
  </si>
  <si>
    <t>社内現場名</t>
    <rPh sb="0" eb="2">
      <t>シャナイ</t>
    </rPh>
    <rPh sb="2" eb="4">
      <t>ゲンバ</t>
    </rPh>
    <rPh sb="4" eb="5">
      <t>メイ</t>
    </rPh>
    <phoneticPr fontId="1"/>
  </si>
  <si>
    <t>確認</t>
    <rPh sb="0" eb="2">
      <t>カクニン</t>
    </rPh>
    <phoneticPr fontId="1"/>
  </si>
  <si>
    <t>締め</t>
    <rPh sb="0" eb="1">
      <t>シ</t>
    </rPh>
    <phoneticPr fontId="1"/>
  </si>
  <si>
    <t>現場ｺｰﾄﾞ</t>
    <rPh sb="0" eb="2">
      <t>ゲンバ</t>
    </rPh>
    <phoneticPr fontId="1"/>
  </si>
  <si>
    <t>支払金額</t>
    <rPh sb="0" eb="2">
      <t>シハライ</t>
    </rPh>
    <rPh sb="2" eb="4">
      <t>キンガク</t>
    </rPh>
    <phoneticPr fontId="1"/>
  </si>
  <si>
    <t>請求総括(直接入力)</t>
    <rPh sb="0" eb="2">
      <t>セイキュウ</t>
    </rPh>
    <rPh sb="2" eb="4">
      <t>ソウカツ</t>
    </rPh>
    <rPh sb="5" eb="7">
      <t>チョクセツ</t>
    </rPh>
    <rPh sb="7" eb="9">
      <t>ニュウリョク</t>
    </rPh>
    <phoneticPr fontId="1"/>
  </si>
  <si>
    <t>/</t>
    <phoneticPr fontId="1"/>
  </si>
  <si>
    <t>口座名義人(ｶﾅ)</t>
    <phoneticPr fontId="1"/>
  </si>
  <si>
    <t>NO.</t>
    <phoneticPr fontId="1"/>
  </si>
  <si>
    <t>⑲</t>
    <phoneticPr fontId="1"/>
  </si>
  <si>
    <t>業者コード：</t>
    <rPh sb="0" eb="2">
      <t>ギョウシャ</t>
    </rPh>
    <phoneticPr fontId="1"/>
  </si>
  <si>
    <t>現場コード：</t>
    <rPh sb="0" eb="2">
      <t>ゲンバ</t>
    </rPh>
    <phoneticPr fontId="1"/>
  </si>
  <si>
    <t>現場名：</t>
    <rPh sb="0" eb="2">
      <t>ゲンバ</t>
    </rPh>
    <rPh sb="2" eb="3">
      <t>メイ</t>
    </rPh>
    <phoneticPr fontId="1"/>
  </si>
  <si>
    <t>現場別請求明細(直接入力)</t>
    <rPh sb="0" eb="2">
      <t>ゲンバ</t>
    </rPh>
    <rPh sb="2" eb="3">
      <t>ベツ</t>
    </rPh>
    <rPh sb="3" eb="5">
      <t>セイキュウ</t>
    </rPh>
    <rPh sb="5" eb="7">
      <t>メイサイ</t>
    </rPh>
    <rPh sb="8" eb="10">
      <t>チョクセツ</t>
    </rPh>
    <rPh sb="10" eb="12">
      <t>ニュウリョク</t>
    </rPh>
    <phoneticPr fontId="1"/>
  </si>
  <si>
    <t>※外注費は注文番号を入力し出来高査定書を添付して下さい。</t>
    <rPh sb="1" eb="3">
      <t>ガイチュウ</t>
    </rPh>
    <rPh sb="3" eb="4">
      <t>ヒ</t>
    </rPh>
    <rPh sb="5" eb="7">
      <t>チュウモン</t>
    </rPh>
    <rPh sb="7" eb="9">
      <t>バンゴウ</t>
    </rPh>
    <rPh sb="10" eb="12">
      <t>ニュウリョク</t>
    </rPh>
    <rPh sb="13" eb="16">
      <t>デキダカ</t>
    </rPh>
    <rPh sb="16" eb="18">
      <t>サテイ</t>
    </rPh>
    <rPh sb="18" eb="19">
      <t>ショ</t>
    </rPh>
    <rPh sb="20" eb="22">
      <t>テンプ</t>
    </rPh>
    <rPh sb="24" eb="25">
      <t>クダ</t>
    </rPh>
    <phoneticPr fontId="1"/>
  </si>
  <si>
    <t>西建産業(株)</t>
  </si>
  <si>
    <t>本巣土質試験所</t>
  </si>
  <si>
    <t>岐阜県本巣市根尾平野46-2</t>
  </si>
  <si>
    <t>代表　川口修治</t>
  </si>
  <si>
    <t>住所：</t>
    <rPh sb="0" eb="2">
      <t>ジュウショ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</si>
  <si>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</si>
  <si>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</si>
  <si>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ゴム印でも結構です。</t>
    <rPh sb="2" eb="3">
      <t>イン</t>
    </rPh>
    <rPh sb="5" eb="7">
      <t>ケッコウ</t>
    </rPh>
    <phoneticPr fontId="1"/>
  </si>
  <si>
    <t>請求者情報</t>
    <rPh sb="0" eb="3">
      <t>セイキュウシャ</t>
    </rPh>
    <rPh sb="3" eb="5">
      <t>ジョウホウ</t>
    </rPh>
    <phoneticPr fontId="1"/>
  </si>
  <si>
    <t>無し</t>
  </si>
  <si>
    <t>入力補助</t>
    <rPh sb="0" eb="2">
      <t>ニュウリョク</t>
    </rPh>
    <rPh sb="2" eb="4">
      <t>ホジョ</t>
    </rPh>
    <phoneticPr fontId="1"/>
  </si>
  <si>
    <t>枚</t>
  </si>
  <si>
    <t>西建本社</t>
  </si>
  <si>
    <t>西建工務</t>
  </si>
  <si>
    <t>西建倉庫</t>
  </si>
  <si>
    <t>西建営業</t>
  </si>
  <si>
    <t>西建管理</t>
  </si>
  <si>
    <t>西建総務</t>
  </si>
  <si>
    <t>西建車両</t>
  </si>
  <si>
    <t>粕川本社</t>
  </si>
  <si>
    <t>坂本P</t>
  </si>
  <si>
    <t>粕川P</t>
  </si>
  <si>
    <t>公郷P</t>
  </si>
  <si>
    <t>島戸</t>
  </si>
  <si>
    <t>増元</t>
  </si>
  <si>
    <t>林　</t>
  </si>
  <si>
    <t>湯朝</t>
  </si>
  <si>
    <t>加藤秀</t>
  </si>
  <si>
    <t>中村竹</t>
  </si>
  <si>
    <t>コード</t>
    <phoneticPr fontId="1"/>
  </si>
  <si>
    <t>現場名</t>
    <rPh sb="0" eb="3">
      <t>ゲンバメイ</t>
    </rPh>
    <phoneticPr fontId="1"/>
  </si>
  <si>
    <t>担当</t>
    <rPh sb="0" eb="2">
      <t>タントウ</t>
    </rPh>
    <phoneticPr fontId="1"/>
  </si>
  <si>
    <t>汎用コード</t>
    <rPh sb="0" eb="2">
      <t>ハンヨウ</t>
    </rPh>
    <phoneticPr fontId="1"/>
  </si>
  <si>
    <t>契約番号56100101　第1回出来高</t>
  </si>
  <si>
    <t>式</t>
  </si>
  <si>
    <t>(有)粕川商事</t>
    <rPh sb="0" eb="3">
      <t>ユウ</t>
    </rPh>
    <rPh sb="3" eb="7">
      <t>カスカワショウジ</t>
    </rPh>
    <phoneticPr fontId="1"/>
  </si>
  <si>
    <t>※印刷時は入力補助のチェックを外してください。</t>
    <rPh sb="1" eb="4">
      <t>インサツジ</t>
    </rPh>
    <rPh sb="5" eb="9">
      <t>ニュウリョクホジョ</t>
    </rPh>
    <rPh sb="15" eb="16">
      <t>ハズ</t>
    </rPh>
    <phoneticPr fontId="1"/>
  </si>
  <si>
    <t>←請求書作成者のサインまたは押印</t>
    <rPh sb="1" eb="4">
      <t>セイキュウショ</t>
    </rPh>
    <rPh sb="4" eb="7">
      <t>サクセイシャ</t>
    </rPh>
    <rPh sb="14" eb="16">
      <t>オウイン</t>
    </rPh>
    <phoneticPr fontId="1"/>
  </si>
  <si>
    <t>登録番号：</t>
    <rPh sb="0" eb="4">
      <t>トウロクバンゴウ</t>
    </rPh>
    <phoneticPr fontId="1"/>
  </si>
  <si>
    <t>令和　　年　　月　　日</t>
  </si>
  <si>
    <t>2102版(直接入力)</t>
    <rPh sb="4" eb="5">
      <t>バン</t>
    </rPh>
    <rPh sb="6" eb="8">
      <t>チョクセツ</t>
    </rPh>
    <rPh sb="8" eb="10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</si>
</sst>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m/d;@"/>
    <numFmt numFmtId="177" formatCode="#,##0_ ;[Red]\-#,##0\ "/>
    <numFmt numFmtId="178" formatCode="0_);[Red]\(0\)"/>
    <numFmt numFmtId="179" formatCode="#,##0_ "/>
    <numFmt numFmtId="180" formatCode="#,##0.00_ "/>
    <numFmt numFmtId="181" formatCode="0.0%"/>
    <numFmt numFmtId="182" formatCode="[$-411]ggge&quot;年&quot;m&quot;月&quot;d&quot;日&quot;;@"/>
    <numFmt numFmtId="183" formatCode="[$-411]ggge&quot;年&quot;m&quot;月分&quot;;@"/>
    <numFmt numFmtId="184" formatCode="0_ "/>
    <numFmt numFmtId="185" formatCode="0&quot;枚&quot;"/>
  </numFmts>
  <fonts count="38">
    <font>
      <sz val="11"/>
      <color theme="1"/>
      <name val="HGS明朝B"/>
      <family val="1"/>
      <charset val="128"/>
    </font>
    <font>
      <sz val="6"/>
      <name val="HGS明朝B"/>
      <family val="1"/>
      <charset val="128"/>
    </font>
    <font>
      <sz val="11"/>
      <color indexed="8"/>
      <name val="HGS明朝B"/>
      <family val="1"/>
      <charset val="128"/>
    </font>
    <font>
      <u/>
      <sz val="11"/>
      <color theme="10"/>
      <name val="HGS明朝B"/>
      <family val="1"/>
      <charset val="128"/>
    </font>
    <font>
      <sz val="20"/>
      <color rgb="FFFF0000"/>
      <name val="HGP創英角ﾎﾟｯﾌﾟ体"/>
      <family val="3"/>
      <charset val="128"/>
    </font>
    <font>
      <sz val="16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0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u val="double"/>
      <sz val="20"/>
      <name val="HGSｺﾞｼｯｸM"/>
      <family val="3"/>
      <charset val="128"/>
    </font>
    <font>
      <u val="double"/>
      <sz val="8"/>
      <name val="HGSｺﾞｼｯｸM"/>
      <family val="3"/>
      <charset val="128"/>
    </font>
    <font>
      <sz val="18"/>
      <name val="HGSｺﾞｼｯｸM"/>
      <family val="3"/>
      <charset val="128"/>
    </font>
    <font>
      <sz val="20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0"/>
      <name val="HGSｺﾞｼｯｸM"/>
      <family val="3"/>
      <charset val="128"/>
    </font>
    <font>
      <sz val="10"/>
      <color indexed="8"/>
      <name val="HGSｺﾞｼｯｸM"/>
      <family val="3"/>
      <charset val="128"/>
    </font>
    <font>
      <sz val="14"/>
      <name val="HGSｺﾞｼｯｸM"/>
      <family val="3"/>
      <charset val="128"/>
    </font>
    <font>
      <sz val="9"/>
      <color theme="0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u val="double"/>
      <sz val="14"/>
      <color indexed="8"/>
      <name val="HGSｺﾞｼｯｸM"/>
      <family val="3"/>
      <charset val="128"/>
    </font>
    <font>
      <sz val="10"/>
      <color rgb="FF002060"/>
      <name val="HGSｺﾞｼｯｸM"/>
      <family val="3"/>
      <charset val="128"/>
    </font>
    <font>
      <sz val="11"/>
      <color indexed="9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9"/>
      <color indexed="8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sz val="18"/>
      <color rgb="FF002060"/>
      <name val="HGSｺﾞｼｯｸM"/>
      <family val="3"/>
      <charset val="128"/>
    </font>
    <font>
      <sz val="8"/>
      <color theme="0"/>
      <name val="HGSｺﾞｼｯｸM"/>
      <family val="3"/>
      <charset val="128"/>
    </font>
    <font>
      <sz val="20"/>
      <color theme="0"/>
      <name val="HGSｺﾞｼｯｸM"/>
      <family val="3"/>
      <charset val="128"/>
    </font>
    <font>
      <sz val="16"/>
      <color theme="0"/>
      <name val="HGSｺﾞｼｯｸM"/>
      <family val="3"/>
      <charset val="128"/>
    </font>
    <font>
      <b/>
      <sz val="16"/>
      <color theme="0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24"/>
      <color theme="0"/>
      <name val="HGSｺﾞｼｯｸM"/>
      <family val="3"/>
      <charset val="128"/>
    </font>
    <font>
      <u/>
      <sz val="16"/>
      <color theme="0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sz val="18"/>
      <color rgb="FFFF0000"/>
      <name val="HGSｺﾞｼｯｸ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17" fillId="0" borderId="0" xfId="0" applyFont="1" applyAlignment="1" applyProtection="1">
      <alignment shrinkToFit="1"/>
      <protection hidden="1"/>
    </xf>
    <xf numFmtId="0" fontId="20" fillId="0" borderId="0" xfId="0" applyFont="1" applyBorder="1" applyAlignment="1" applyProtection="1">
      <alignment vertical="top" shrinkToFit="1"/>
      <protection hidden="1"/>
    </xf>
    <xf numFmtId="0" fontId="17" fillId="0" borderId="0" xfId="0" applyFont="1" applyAlignment="1" applyProtection="1"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25" fillId="0" borderId="0" xfId="0" applyFont="1" applyAlignment="1" applyProtection="1">
      <protection hidden="1"/>
    </xf>
    <xf numFmtId="0" fontId="24" fillId="0" borderId="0" xfId="0" applyFont="1" applyAlignment="1" applyProtection="1">
      <alignment shrinkToFit="1"/>
      <protection hidden="1"/>
    </xf>
    <xf numFmtId="0" fontId="20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vertical="top" shrinkToFit="1"/>
      <protection hidden="1"/>
    </xf>
    <xf numFmtId="0" fontId="24" fillId="0" borderId="0" xfId="0" applyFont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shrinkToFit="1"/>
    </xf>
    <xf numFmtId="0" fontId="6" fillId="0" borderId="0" xfId="0" applyFont="1" applyAlignment="1" applyProtection="1">
      <alignment shrinkToFit="1"/>
    </xf>
    <xf numFmtId="0" fontId="16" fillId="3" borderId="0" xfId="0" applyFont="1" applyFill="1" applyAlignment="1" applyProtection="1"/>
    <xf numFmtId="0" fontId="6" fillId="3" borderId="0" xfId="0" applyFont="1" applyFill="1" applyAlignment="1" applyProtection="1">
      <alignment shrinkToFit="1"/>
    </xf>
    <xf numFmtId="0" fontId="22" fillId="0" borderId="0" xfId="0" applyFont="1" applyAlignment="1" applyProtection="1">
      <alignment shrinkToFit="1"/>
    </xf>
    <xf numFmtId="0" fontId="9" fillId="0" borderId="0" xfId="0" applyFont="1" applyAlignment="1" applyProtection="1">
      <alignment shrinkToFit="1"/>
    </xf>
    <xf numFmtId="0" fontId="9" fillId="0" borderId="0" xfId="0" applyFont="1" applyBorder="1" applyAlignment="1" applyProtection="1">
      <alignment vertical="top" shrinkToFit="1"/>
    </xf>
    <xf numFmtId="0" fontId="9" fillId="0" borderId="0" xfId="0" applyFont="1" applyBorder="1" applyAlignment="1" applyProtection="1">
      <alignment shrinkToFit="1"/>
    </xf>
    <xf numFmtId="0" fontId="11" fillId="0" borderId="0" xfId="0" applyFont="1" applyAlignment="1" applyProtection="1">
      <alignment shrinkToFit="1"/>
    </xf>
    <xf numFmtId="0" fontId="12" fillId="0" borderId="0" xfId="0" applyFont="1" applyBorder="1" applyAlignment="1" applyProtection="1">
      <alignment shrinkToFit="1"/>
    </xf>
    <xf numFmtId="0" fontId="10" fillId="0" borderId="0" xfId="0" applyFont="1" applyAlignment="1" applyProtection="1">
      <alignment shrinkToFit="1"/>
    </xf>
    <xf numFmtId="0" fontId="6" fillId="0" borderId="0" xfId="0" applyFont="1" applyAlignment="1" applyProtection="1">
      <alignment horizontal="right" shrinkToFit="1"/>
    </xf>
    <xf numFmtId="0" fontId="1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shrinkToFit="1"/>
    </xf>
    <xf numFmtId="0" fontId="6" fillId="0" borderId="2" xfId="0" applyFont="1" applyBorder="1" applyAlignment="1" applyProtection="1"/>
    <xf numFmtId="0" fontId="6" fillId="0" borderId="2" xfId="0" applyFont="1" applyBorder="1" applyAlignment="1" applyProtection="1">
      <alignment shrinkToFit="1"/>
    </xf>
    <xf numFmtId="0" fontId="14" fillId="0" borderId="2" xfId="0" applyFont="1" applyBorder="1" applyAlignment="1" applyProtection="1">
      <alignment vertical="top" shrinkToFit="1"/>
    </xf>
    <xf numFmtId="0" fontId="6" fillId="0" borderId="2" xfId="0" applyFont="1" applyBorder="1" applyAlignment="1" applyProtection="1">
      <alignment vertical="top" shrinkToFit="1"/>
    </xf>
    <xf numFmtId="0" fontId="6" fillId="0" borderId="2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shrinkToFit="1"/>
    </xf>
    <xf numFmtId="0" fontId="14" fillId="0" borderId="0" xfId="0" applyFont="1" applyBorder="1" applyAlignment="1" applyProtection="1">
      <alignment vertical="top" shrinkToFit="1"/>
    </xf>
    <xf numFmtId="0" fontId="6" fillId="0" borderId="5" xfId="0" applyFont="1" applyBorder="1" applyAlignment="1" applyProtection="1">
      <alignment shrinkToFit="1"/>
    </xf>
    <xf numFmtId="0" fontId="6" fillId="0" borderId="6" xfId="0" applyFont="1" applyBorder="1" applyAlignment="1" applyProtection="1">
      <alignment shrinkToFit="1"/>
    </xf>
    <xf numFmtId="0" fontId="6" fillId="0" borderId="7" xfId="0" applyFont="1" applyBorder="1" applyAlignment="1" applyProtection="1">
      <alignment shrinkToFit="1"/>
    </xf>
    <xf numFmtId="0" fontId="6" fillId="0" borderId="8" xfId="0" applyFont="1" applyBorder="1" applyAlignment="1" applyProtection="1">
      <alignment shrinkToFit="1"/>
    </xf>
    <xf numFmtId="0" fontId="6" fillId="0" borderId="0" xfId="0" applyFont="1" applyBorder="1" applyAlignment="1" applyProtection="1">
      <alignment horizontal="center" shrinkToFit="1"/>
    </xf>
    <xf numFmtId="0" fontId="6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shrinkToFit="1"/>
    </xf>
    <xf numFmtId="0" fontId="9" fillId="0" borderId="0" xfId="0" applyFont="1" applyAlignment="1" applyProtection="1"/>
    <xf numFmtId="0" fontId="14" fillId="0" borderId="1" xfId="0" applyFont="1" applyBorder="1" applyAlignment="1" applyProtection="1">
      <alignment shrinkToFit="1"/>
    </xf>
    <xf numFmtId="0" fontId="14" fillId="0" borderId="3" xfId="0" applyFont="1" applyBorder="1" applyAlignment="1" applyProtection="1">
      <alignment shrinkToFit="1"/>
    </xf>
    <xf numFmtId="0" fontId="14" fillId="0" borderId="4" xfId="0" applyFont="1" applyBorder="1" applyAlignment="1" applyProtection="1">
      <alignment shrinkToFit="1"/>
    </xf>
    <xf numFmtId="0" fontId="14" fillId="0" borderId="5" xfId="0" applyFont="1" applyBorder="1" applyAlignment="1" applyProtection="1">
      <alignment shrinkToFit="1"/>
    </xf>
    <xf numFmtId="0" fontId="14" fillId="0" borderId="6" xfId="0" applyFont="1" applyBorder="1" applyAlignment="1" applyProtection="1">
      <alignment shrinkToFit="1"/>
    </xf>
    <xf numFmtId="0" fontId="14" fillId="0" borderId="8" xfId="0" applyFont="1" applyBorder="1" applyAlignment="1" applyProtection="1">
      <alignment shrinkToFit="1"/>
    </xf>
    <xf numFmtId="0" fontId="15" fillId="0" borderId="0" xfId="0" applyFont="1" applyAlignment="1" applyProtection="1"/>
    <xf numFmtId="0" fontId="15" fillId="0" borderId="0" xfId="0" applyFont="1" applyAlignment="1" applyProtection="1">
      <alignment shrinkToFit="1"/>
    </xf>
    <xf numFmtId="0" fontId="9" fillId="0" borderId="1" xfId="0" applyFont="1" applyBorder="1" applyAlignment="1" applyProtection="1"/>
    <xf numFmtId="0" fontId="15" fillId="0" borderId="2" xfId="0" applyFont="1" applyBorder="1" applyAlignment="1" applyProtection="1"/>
    <xf numFmtId="0" fontId="15" fillId="0" borderId="2" xfId="0" applyFont="1" applyBorder="1" applyAlignment="1" applyProtection="1">
      <alignment shrinkToFit="1"/>
    </xf>
    <xf numFmtId="0" fontId="15" fillId="0" borderId="3" xfId="0" applyFont="1" applyBorder="1" applyAlignment="1" applyProtection="1">
      <alignment shrinkToFit="1"/>
    </xf>
    <xf numFmtId="0" fontId="9" fillId="0" borderId="4" xfId="0" applyFont="1" applyBorder="1" applyAlignment="1" applyProtection="1"/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shrinkToFit="1"/>
    </xf>
    <xf numFmtId="0" fontId="15" fillId="0" borderId="5" xfId="0" applyFont="1" applyBorder="1" applyAlignment="1" applyProtection="1">
      <alignment shrinkToFit="1"/>
    </xf>
    <xf numFmtId="0" fontId="9" fillId="0" borderId="6" xfId="0" applyFont="1" applyBorder="1" applyAlignment="1" applyProtection="1"/>
    <xf numFmtId="0" fontId="15" fillId="0" borderId="7" xfId="0" applyFont="1" applyBorder="1" applyAlignment="1" applyProtection="1"/>
    <xf numFmtId="0" fontId="15" fillId="0" borderId="7" xfId="0" applyFont="1" applyBorder="1" applyAlignment="1" applyProtection="1">
      <alignment shrinkToFit="1"/>
    </xf>
    <xf numFmtId="0" fontId="15" fillId="0" borderId="8" xfId="0" applyFont="1" applyBorder="1" applyAlignment="1" applyProtection="1">
      <alignment shrinkToFit="1"/>
    </xf>
    <xf numFmtId="0" fontId="9" fillId="3" borderId="0" xfId="0" applyFont="1" applyFill="1" applyAlignment="1" applyProtection="1">
      <alignment shrinkToFit="1"/>
    </xf>
    <xf numFmtId="0" fontId="6" fillId="3" borderId="0" xfId="0" applyFont="1" applyFill="1" applyAlignment="1" applyProtection="1">
      <alignment vertical="center" shrinkToFit="1"/>
    </xf>
    <xf numFmtId="0" fontId="14" fillId="3" borderId="0" xfId="0" applyFont="1" applyFill="1" applyAlignment="1" applyProtection="1">
      <alignment shrinkToFit="1"/>
    </xf>
    <xf numFmtId="0" fontId="27" fillId="0" borderId="0" xfId="0" applyFont="1" applyAlignment="1" applyProtection="1"/>
    <xf numFmtId="0" fontId="27" fillId="0" borderId="0" xfId="0" applyFont="1" applyAlignment="1" applyProtection="1">
      <protection hidden="1"/>
    </xf>
    <xf numFmtId="176" fontId="14" fillId="4" borderId="11" xfId="0" applyNumberFormat="1" applyFont="1" applyFill="1" applyBorder="1" applyAlignment="1" applyProtection="1">
      <alignment shrinkToFit="1"/>
      <protection hidden="1"/>
    </xf>
    <xf numFmtId="176" fontId="14" fillId="4" borderId="21" xfId="0" applyNumberFormat="1" applyFont="1" applyFill="1" applyBorder="1" applyAlignment="1" applyProtection="1">
      <alignment shrinkToFit="1"/>
      <protection hidden="1"/>
    </xf>
    <xf numFmtId="177" fontId="14" fillId="4" borderId="21" xfId="0" applyNumberFormat="1" applyFont="1" applyFill="1" applyBorder="1" applyAlignment="1" applyProtection="1">
      <alignment shrinkToFit="1"/>
      <protection hidden="1"/>
    </xf>
    <xf numFmtId="177" fontId="14" fillId="4" borderId="12" xfId="0" applyNumberFormat="1" applyFont="1" applyFill="1" applyBorder="1" applyAlignment="1" applyProtection="1">
      <alignment shrinkToFit="1"/>
      <protection hidden="1"/>
    </xf>
    <xf numFmtId="176" fontId="14" fillId="4" borderId="13" xfId="0" applyNumberFormat="1" applyFont="1" applyFill="1" applyBorder="1" applyAlignment="1" applyProtection="1">
      <alignment shrinkToFit="1"/>
      <protection hidden="1"/>
    </xf>
    <xf numFmtId="176" fontId="14" fillId="4" borderId="14" xfId="0" applyNumberFormat="1" applyFont="1" applyFill="1" applyBorder="1" applyAlignment="1" applyProtection="1">
      <alignment shrinkToFit="1"/>
      <protection hidden="1"/>
    </xf>
    <xf numFmtId="177" fontId="14" fillId="4" borderId="14" xfId="0" applyNumberFormat="1" applyFont="1" applyFill="1" applyBorder="1" applyAlignment="1" applyProtection="1">
      <alignment shrinkToFit="1"/>
      <protection hidden="1"/>
    </xf>
    <xf numFmtId="177" fontId="14" fillId="4" borderId="15" xfId="0" applyNumberFormat="1" applyFont="1" applyFill="1" applyBorder="1" applyAlignment="1" applyProtection="1">
      <alignment shrinkToFit="1"/>
      <protection hidden="1"/>
    </xf>
    <xf numFmtId="0" fontId="6" fillId="0" borderId="0" xfId="0" applyFont="1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top" shrinkToFit="1"/>
    </xf>
    <xf numFmtId="0" fontId="22" fillId="0" borderId="5" xfId="0" applyFont="1" applyBorder="1" applyAlignment="1" applyProtection="1">
      <alignment vertical="top" shrinkToFit="1"/>
    </xf>
    <xf numFmtId="0" fontId="7" fillId="3" borderId="0" xfId="0" applyFont="1" applyFill="1" applyAlignment="1" applyProtection="1">
      <alignment shrinkToFit="1"/>
    </xf>
    <xf numFmtId="0" fontId="6" fillId="0" borderId="0" xfId="0" applyFont="1" applyBorder="1" applyAlignment="1" applyProtection="1">
      <alignment shrinkToFit="1"/>
    </xf>
    <xf numFmtId="0" fontId="29" fillId="3" borderId="0" xfId="0" applyFont="1" applyFill="1" applyAlignment="1" applyProtection="1">
      <alignment shrinkToFit="1"/>
    </xf>
    <xf numFmtId="0" fontId="7" fillId="3" borderId="0" xfId="0" applyFont="1" applyFill="1" applyAlignment="1" applyProtection="1">
      <alignment horizontal="distributed" shrinkToFit="1"/>
    </xf>
    <xf numFmtId="0" fontId="7" fillId="0" borderId="0" xfId="0" applyFont="1" applyFill="1" applyAlignment="1" applyProtection="1">
      <alignment shrinkToFit="1"/>
    </xf>
    <xf numFmtId="0" fontId="7" fillId="3" borderId="0" xfId="0" applyFont="1" applyFill="1" applyBorder="1" applyAlignment="1" applyProtection="1">
      <alignment shrinkToFit="1"/>
    </xf>
    <xf numFmtId="0" fontId="7" fillId="3" borderId="0" xfId="0" applyFont="1" applyFill="1" applyAlignment="1" applyProtection="1">
      <alignment vertical="center" shrinkToFit="1"/>
    </xf>
    <xf numFmtId="0" fontId="16" fillId="3" borderId="0" xfId="0" applyFont="1" applyFill="1" applyAlignment="1" applyProtection="1">
      <alignment shrinkToFit="1"/>
    </xf>
    <xf numFmtId="0" fontId="7" fillId="0" borderId="0" xfId="0" applyFont="1" applyAlignment="1" applyProtection="1">
      <alignment shrinkToFit="1"/>
    </xf>
    <xf numFmtId="0" fontId="16" fillId="3" borderId="0" xfId="0" applyFont="1" applyFill="1" applyAlignment="1" applyProtection="1">
      <alignment horizontal="right" vertical="center"/>
    </xf>
    <xf numFmtId="0" fontId="7" fillId="3" borderId="0" xfId="0" applyFont="1" applyFill="1" applyAlignment="1" applyProtection="1">
      <alignment shrinkToFit="1"/>
      <protection locked="0"/>
    </xf>
    <xf numFmtId="0" fontId="10" fillId="0" borderId="0" xfId="0" applyFont="1" applyFill="1" applyAlignment="1" applyProtection="1">
      <alignment shrinkToFit="1"/>
    </xf>
    <xf numFmtId="0" fontId="16" fillId="3" borderId="0" xfId="0" applyFont="1" applyFill="1" applyBorder="1" applyAlignment="1" applyProtection="1">
      <alignment shrinkToFit="1"/>
    </xf>
    <xf numFmtId="0" fontId="33" fillId="3" borderId="0" xfId="0" applyFont="1" applyFill="1" applyAlignment="1" applyProtection="1">
      <alignment shrinkToFit="1"/>
    </xf>
    <xf numFmtId="0" fontId="7" fillId="3" borderId="0" xfId="0" applyFont="1" applyFill="1" applyAlignment="1" applyProtection="1">
      <alignment horizontal="left" shrinkToFit="1"/>
    </xf>
    <xf numFmtId="0" fontId="33" fillId="3" borderId="0" xfId="0" applyFont="1" applyFill="1" applyAlignment="1" applyProtection="1">
      <alignment horizontal="left" shrinkToFit="1"/>
    </xf>
    <xf numFmtId="0" fontId="7" fillId="3" borderId="0" xfId="0" applyFont="1" applyFill="1" applyAlignment="1" applyProtection="1">
      <alignment horizontal="left" vertical="center" shrinkToFit="1"/>
    </xf>
    <xf numFmtId="0" fontId="16" fillId="3" borderId="0" xfId="0" applyFont="1" applyFill="1" applyAlignment="1" applyProtection="1">
      <alignment horizontal="left" shrinkToFit="1"/>
    </xf>
    <xf numFmtId="0" fontId="7" fillId="0" borderId="0" xfId="0" applyFont="1" applyFill="1" applyAlignment="1" applyProtection="1">
      <alignment horizontal="left" shrinkToFit="1"/>
    </xf>
    <xf numFmtId="0" fontId="35" fillId="3" borderId="0" xfId="2" applyFont="1" applyFill="1" applyAlignment="1" applyProtection="1">
      <alignment vertical="center" shrinkToFit="1"/>
      <protection hidden="1"/>
    </xf>
    <xf numFmtId="0" fontId="7" fillId="3" borderId="0" xfId="0" applyFont="1" applyFill="1" applyAlignment="1" applyProtection="1">
      <alignment shrinkToFit="1"/>
      <protection hidden="1"/>
    </xf>
    <xf numFmtId="0" fontId="8" fillId="3" borderId="2" xfId="0" applyFont="1" applyFill="1" applyBorder="1" applyAlignment="1" applyProtection="1">
      <alignment shrinkToFit="1"/>
      <protection locked="0"/>
    </xf>
    <xf numFmtId="0" fontId="17" fillId="0" borderId="0" xfId="0" applyFont="1" applyBorder="1" applyAlignment="1" applyProtection="1">
      <alignment horizontal="center" shrinkToFit="1"/>
      <protection hidden="1"/>
    </xf>
    <xf numFmtId="0" fontId="17" fillId="0" borderId="0" xfId="0" applyFont="1" applyFill="1" applyAlignment="1" applyProtection="1">
      <alignment shrinkToFit="1"/>
      <protection hidden="1"/>
    </xf>
    <xf numFmtId="0" fontId="6" fillId="0" borderId="0" xfId="0" applyFont="1" applyFill="1" applyAlignment="1" applyProtection="1">
      <alignment horizont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shrinkToFit="1"/>
      <protection locked="0"/>
    </xf>
    <xf numFmtId="0" fontId="34" fillId="3" borderId="0" xfId="0" applyFont="1" applyFill="1" applyAlignment="1" applyProtection="1">
      <alignment horizontal="center" shrinkToFit="1"/>
    </xf>
    <xf numFmtId="182" fontId="6" fillId="0" borderId="7" xfId="0" applyNumberFormat="1" applyFont="1" applyFill="1" applyBorder="1" applyAlignment="1" applyProtection="1">
      <alignment horizontal="center" shrinkToFit="1"/>
      <protection locked="0"/>
    </xf>
    <xf numFmtId="0" fontId="30" fillId="3" borderId="0" xfId="0" applyFont="1" applyFill="1" applyBorder="1" applyAlignment="1" applyProtection="1">
      <alignment horizontal="left" shrinkToFit="1"/>
    </xf>
    <xf numFmtId="0" fontId="17" fillId="0" borderId="9" xfId="0" applyFont="1" applyBorder="1" applyAlignment="1" applyProtection="1">
      <alignment horizontal="center" shrinkToFit="1"/>
    </xf>
    <xf numFmtId="0" fontId="17" fillId="0" borderId="19" xfId="0" applyFont="1" applyBorder="1" applyAlignment="1" applyProtection="1">
      <alignment horizontal="center" shrinkToFit="1"/>
    </xf>
    <xf numFmtId="0" fontId="17" fillId="0" borderId="29" xfId="0" applyFont="1" applyBorder="1" applyAlignment="1" applyProtection="1">
      <alignment horizontal="center" shrinkToFit="1"/>
    </xf>
    <xf numFmtId="0" fontId="17" fillId="0" borderId="31" xfId="0" applyFont="1" applyBorder="1" applyAlignment="1" applyProtection="1">
      <alignment horizontal="center" shrinkToFit="1"/>
    </xf>
    <xf numFmtId="0" fontId="15" fillId="0" borderId="2" xfId="0" applyFont="1" applyBorder="1" applyAlignment="1" applyProtection="1">
      <alignment horizontal="right"/>
    </xf>
    <xf numFmtId="0" fontId="7" fillId="2" borderId="25" xfId="0" applyFont="1" applyFill="1" applyBorder="1" applyAlignment="1" applyProtection="1">
      <alignment horizontal="center" shrinkToFit="1"/>
    </xf>
    <xf numFmtId="0" fontId="7" fillId="2" borderId="26" xfId="0" applyFont="1" applyFill="1" applyBorder="1" applyAlignment="1" applyProtection="1">
      <alignment horizontal="center" shrinkToFit="1"/>
    </xf>
    <xf numFmtId="0" fontId="17" fillId="0" borderId="20" xfId="0" applyFont="1" applyBorder="1" applyAlignment="1" applyProtection="1">
      <alignment horizontal="center" shrinkToFit="1"/>
    </xf>
    <xf numFmtId="0" fontId="17" fillId="0" borderId="28" xfId="0" applyFont="1" applyBorder="1" applyAlignment="1" applyProtection="1">
      <alignment horizontal="center" shrinkToFit="1"/>
    </xf>
    <xf numFmtId="0" fontId="6" fillId="0" borderId="2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7" xfId="0" applyFont="1" applyBorder="1" applyAlignment="1" applyProtection="1">
      <alignment horizontal="left" vertical="top" wrapText="1" shrinkToFit="1"/>
      <protection locked="0"/>
    </xf>
    <xf numFmtId="0" fontId="7" fillId="2" borderId="27" xfId="0" applyFont="1" applyFill="1" applyBorder="1" applyAlignment="1" applyProtection="1">
      <alignment horizontal="center" shrinkToFit="1"/>
    </xf>
    <xf numFmtId="5" fontId="14" fillId="0" borderId="28" xfId="0" applyNumberFormat="1" applyFont="1" applyBorder="1" applyAlignment="1" applyProtection="1">
      <alignment horizontal="right" shrinkToFit="1"/>
    </xf>
    <xf numFmtId="5" fontId="14" fillId="0" borderId="29" xfId="0" applyNumberFormat="1" applyFont="1" applyBorder="1" applyAlignment="1" applyProtection="1">
      <alignment horizontal="right" shrinkToFit="1"/>
    </xf>
    <xf numFmtId="5" fontId="14" fillId="0" borderId="31" xfId="0" applyNumberFormat="1" applyFont="1" applyBorder="1" applyAlignment="1" applyProtection="1">
      <alignment horizontal="right" shrinkToFit="1"/>
    </xf>
    <xf numFmtId="179" fontId="14" fillId="0" borderId="28" xfId="0" applyNumberFormat="1" applyFont="1" applyBorder="1" applyAlignment="1" applyProtection="1">
      <alignment horizontal="center" shrinkToFit="1"/>
    </xf>
    <xf numFmtId="179" fontId="14" fillId="0" borderId="29" xfId="0" applyNumberFormat="1" applyFont="1" applyBorder="1" applyAlignment="1" applyProtection="1">
      <alignment horizontal="center" shrinkToFit="1"/>
    </xf>
    <xf numFmtId="179" fontId="14" fillId="0" borderId="31" xfId="0" applyNumberFormat="1" applyFont="1" applyBorder="1" applyAlignment="1" applyProtection="1">
      <alignment horizontal="center" shrinkToFit="1"/>
    </xf>
    <xf numFmtId="0" fontId="6" fillId="0" borderId="13" xfId="0" applyFont="1" applyBorder="1" applyAlignment="1" applyProtection="1">
      <alignment horizontal="left" shrinkToFit="1"/>
    </xf>
    <xf numFmtId="0" fontId="6" fillId="0" borderId="14" xfId="0" applyFont="1" applyBorder="1" applyAlignment="1" applyProtection="1">
      <alignment horizontal="left" shrinkToFit="1"/>
    </xf>
    <xf numFmtId="0" fontId="6" fillId="0" borderId="15" xfId="0" applyFont="1" applyBorder="1" applyAlignment="1" applyProtection="1">
      <alignment horizontal="left" shrinkToFit="1"/>
    </xf>
    <xf numFmtId="0" fontId="15" fillId="0" borderId="7" xfId="0" applyFont="1" applyBorder="1" applyAlignment="1" applyProtection="1">
      <alignment horizontal="left" shrinkToFit="1"/>
    </xf>
    <xf numFmtId="178" fontId="16" fillId="2" borderId="28" xfId="0" applyNumberFormat="1" applyFont="1" applyFill="1" applyBorder="1" applyAlignment="1" applyProtection="1">
      <alignment horizontal="center" shrinkToFit="1"/>
    </xf>
    <xf numFmtId="178" fontId="16" fillId="2" borderId="29" xfId="0" applyNumberFormat="1" applyFont="1" applyFill="1" applyBorder="1" applyAlignment="1" applyProtection="1">
      <alignment horizontal="center" shrinkToFit="1"/>
    </xf>
    <xf numFmtId="0" fontId="6" fillId="0" borderId="32" xfId="0" applyFont="1" applyBorder="1" applyAlignment="1" applyProtection="1">
      <alignment horizontal="center" shrinkToFit="1"/>
    </xf>
    <xf numFmtId="0" fontId="6" fillId="0" borderId="14" xfId="0" applyFont="1" applyBorder="1" applyAlignment="1" applyProtection="1">
      <alignment horizontal="center" shrinkToFit="1"/>
    </xf>
    <xf numFmtId="0" fontId="6" fillId="0" borderId="15" xfId="0" applyFont="1" applyBorder="1" applyAlignment="1" applyProtection="1">
      <alignment horizontal="center" shrinkToFit="1"/>
    </xf>
    <xf numFmtId="176" fontId="6" fillId="0" borderId="29" xfId="0" applyNumberFormat="1" applyFont="1" applyBorder="1" applyAlignment="1" applyProtection="1">
      <alignment horizontal="center" shrinkToFit="1"/>
    </xf>
    <xf numFmtId="176" fontId="6" fillId="0" borderId="32" xfId="0" applyNumberFormat="1" applyFont="1" applyBorder="1" applyAlignment="1" applyProtection="1">
      <alignment horizontal="center" shrinkToFit="1"/>
    </xf>
    <xf numFmtId="176" fontId="6" fillId="0" borderId="28" xfId="0" applyNumberFormat="1" applyFont="1" applyBorder="1" applyAlignment="1" applyProtection="1">
      <alignment horizontal="center" shrinkToFit="1"/>
    </xf>
    <xf numFmtId="176" fontId="6" fillId="0" borderId="31" xfId="0" applyNumberFormat="1" applyFont="1" applyBorder="1" applyAlignment="1" applyProtection="1">
      <alignment horizontal="center" shrinkToFit="1"/>
    </xf>
    <xf numFmtId="178" fontId="14" fillId="0" borderId="33" xfId="0" applyNumberFormat="1" applyFont="1" applyBorder="1" applyAlignment="1" applyProtection="1">
      <alignment horizontal="right" shrinkToFit="1"/>
    </xf>
    <xf numFmtId="178" fontId="14" fillId="0" borderId="32" xfId="0" applyNumberFormat="1" applyFont="1" applyBorder="1" applyAlignment="1" applyProtection="1">
      <alignment horizontal="right" shrinkToFit="1"/>
    </xf>
    <xf numFmtId="0" fontId="15" fillId="0" borderId="33" xfId="0" applyFont="1" applyBorder="1" applyAlignment="1" applyProtection="1">
      <alignment horizontal="center" shrinkToFit="1"/>
    </xf>
    <xf numFmtId="0" fontId="15" fillId="0" borderId="32" xfId="0" applyFont="1" applyBorder="1" applyAlignment="1" applyProtection="1">
      <alignment horizontal="center" shrinkToFit="1"/>
    </xf>
    <xf numFmtId="0" fontId="15" fillId="0" borderId="16" xfId="0" applyFont="1" applyBorder="1" applyAlignment="1" applyProtection="1">
      <alignment horizontal="center" shrinkToFit="1"/>
    </xf>
    <xf numFmtId="0" fontId="15" fillId="0" borderId="10" xfId="0" applyFont="1" applyBorder="1" applyAlignment="1" applyProtection="1">
      <alignment horizontal="center" shrinkToFit="1"/>
    </xf>
    <xf numFmtId="5" fontId="14" fillId="0" borderId="20" xfId="0" applyNumberFormat="1" applyFont="1" applyBorder="1" applyAlignment="1" applyProtection="1">
      <alignment horizontal="right" shrinkToFit="1"/>
    </xf>
    <xf numFmtId="5" fontId="14" fillId="0" borderId="9" xfId="0" applyNumberFormat="1" applyFont="1" applyBorder="1" applyAlignment="1" applyProtection="1">
      <alignment horizontal="right" shrinkToFit="1"/>
    </xf>
    <xf numFmtId="5" fontId="14" fillId="0" borderId="19" xfId="0" applyNumberFormat="1" applyFont="1" applyBorder="1" applyAlignment="1" applyProtection="1">
      <alignment horizontal="right" shrinkToFit="1"/>
    </xf>
    <xf numFmtId="179" fontId="14" fillId="0" borderId="20" xfId="0" applyNumberFormat="1" applyFont="1" applyBorder="1" applyAlignment="1" applyProtection="1">
      <alignment horizontal="center" shrinkToFit="1"/>
    </xf>
    <xf numFmtId="179" fontId="14" fillId="0" borderId="9" xfId="0" applyNumberFormat="1" applyFont="1" applyBorder="1" applyAlignment="1" applyProtection="1">
      <alignment horizontal="center" shrinkToFit="1"/>
    </xf>
    <xf numFmtId="179" fontId="14" fillId="0" borderId="19" xfId="0" applyNumberFormat="1" applyFont="1" applyBorder="1" applyAlignment="1" applyProtection="1">
      <alignment horizontal="center" shrinkToFit="1"/>
    </xf>
    <xf numFmtId="0" fontId="14" fillId="0" borderId="11" xfId="0" applyFont="1" applyBorder="1" applyAlignment="1" applyProtection="1">
      <alignment horizontal="center" shrinkToFit="1"/>
    </xf>
    <xf numFmtId="0" fontId="14" fillId="0" borderId="21" xfId="0" applyFont="1" applyBorder="1" applyAlignment="1" applyProtection="1">
      <alignment horizontal="center" shrinkToFit="1"/>
    </xf>
    <xf numFmtId="0" fontId="14" fillId="0" borderId="12" xfId="0" applyFont="1" applyBorder="1" applyAlignment="1" applyProtection="1">
      <alignment horizontal="center" shrinkToFit="1"/>
    </xf>
    <xf numFmtId="5" fontId="14" fillId="5" borderId="20" xfId="0" applyNumberFormat="1" applyFont="1" applyFill="1" applyBorder="1" applyAlignment="1" applyProtection="1">
      <alignment horizontal="right" shrinkToFit="1"/>
    </xf>
    <xf numFmtId="5" fontId="14" fillId="5" borderId="9" xfId="0" applyNumberFormat="1" applyFont="1" applyFill="1" applyBorder="1" applyAlignment="1" applyProtection="1">
      <alignment horizontal="right" shrinkToFit="1"/>
    </xf>
    <xf numFmtId="5" fontId="14" fillId="5" borderId="19" xfId="0" applyNumberFormat="1" applyFont="1" applyFill="1" applyBorder="1" applyAlignment="1" applyProtection="1">
      <alignment horizontal="right" shrinkToFit="1"/>
    </xf>
    <xf numFmtId="179" fontId="14" fillId="5" borderId="11" xfId="0" applyNumberFormat="1" applyFont="1" applyFill="1" applyBorder="1" applyAlignment="1" applyProtection="1">
      <alignment horizontal="center" shrinkToFit="1"/>
    </xf>
    <xf numFmtId="179" fontId="14" fillId="5" borderId="16" xfId="0" applyNumberFormat="1" applyFont="1" applyFill="1" applyBorder="1" applyAlignment="1" applyProtection="1">
      <alignment horizontal="center" shrinkToFit="1"/>
    </xf>
    <xf numFmtId="179" fontId="14" fillId="5" borderId="10" xfId="0" applyNumberFormat="1" applyFont="1" applyFill="1" applyBorder="1" applyAlignment="1" applyProtection="1">
      <alignment horizontal="center" shrinkToFit="1"/>
    </xf>
    <xf numFmtId="179" fontId="14" fillId="5" borderId="12" xfId="0" applyNumberFormat="1" applyFont="1" applyFill="1" applyBorder="1" applyAlignment="1" applyProtection="1">
      <alignment horizontal="center" shrinkToFit="1"/>
    </xf>
    <xf numFmtId="0" fontId="14" fillId="5" borderId="11" xfId="0" applyFont="1" applyFill="1" applyBorder="1" applyAlignment="1" applyProtection="1">
      <alignment horizontal="center" shrinkToFit="1"/>
    </xf>
    <xf numFmtId="0" fontId="14" fillId="5" borderId="21" xfId="0" applyFont="1" applyFill="1" applyBorder="1" applyAlignment="1" applyProtection="1">
      <alignment horizontal="center" shrinkToFit="1"/>
    </xf>
    <xf numFmtId="0" fontId="14" fillId="5" borderId="12" xfId="0" applyFont="1" applyFill="1" applyBorder="1" applyAlignment="1" applyProtection="1">
      <alignment horizontal="center" shrinkToFit="1"/>
    </xf>
    <xf numFmtId="185" fontId="15" fillId="5" borderId="21" xfId="0" applyNumberFormat="1" applyFont="1" applyFill="1" applyBorder="1" applyAlignment="1" applyProtection="1">
      <alignment horizontal="left" shrinkToFit="1"/>
    </xf>
    <xf numFmtId="185" fontId="15" fillId="5" borderId="12" xfId="0" applyNumberFormat="1" applyFont="1" applyFill="1" applyBorder="1" applyAlignment="1" applyProtection="1">
      <alignment horizontal="left" shrinkToFit="1"/>
    </xf>
    <xf numFmtId="178" fontId="16" fillId="2" borderId="20" xfId="0" applyNumberFormat="1" applyFont="1" applyFill="1" applyBorder="1" applyAlignment="1" applyProtection="1">
      <alignment horizontal="center" shrinkToFit="1"/>
    </xf>
    <xf numFmtId="178" fontId="16" fillId="2" borderId="9" xfId="0" applyNumberFormat="1" applyFont="1" applyFill="1" applyBorder="1" applyAlignment="1" applyProtection="1">
      <alignment horizontal="center" shrinkToFit="1"/>
    </xf>
    <xf numFmtId="0" fontId="14" fillId="0" borderId="10" xfId="0" applyFont="1" applyBorder="1" applyAlignment="1" applyProtection="1">
      <alignment horizontal="center" shrinkToFit="1"/>
    </xf>
    <xf numFmtId="176" fontId="6" fillId="0" borderId="9" xfId="0" applyNumberFormat="1" applyFont="1" applyBorder="1" applyAlignment="1" applyProtection="1">
      <alignment horizontal="center" shrinkToFit="1"/>
    </xf>
    <xf numFmtId="176" fontId="6" fillId="0" borderId="10" xfId="0" applyNumberFormat="1" applyFont="1" applyBorder="1" applyAlignment="1" applyProtection="1">
      <alignment horizontal="center" shrinkToFit="1"/>
    </xf>
    <xf numFmtId="181" fontId="6" fillId="0" borderId="20" xfId="1" applyNumberFormat="1" applyFont="1" applyBorder="1" applyAlignment="1" applyProtection="1">
      <alignment horizontal="center" shrinkToFit="1"/>
    </xf>
    <xf numFmtId="181" fontId="6" fillId="0" borderId="9" xfId="1" applyNumberFormat="1" applyFont="1" applyBorder="1" applyAlignment="1" applyProtection="1">
      <alignment horizontal="center" shrinkToFit="1"/>
    </xf>
    <xf numFmtId="181" fontId="6" fillId="0" borderId="19" xfId="1" applyNumberFormat="1" applyFont="1" applyBorder="1" applyAlignment="1" applyProtection="1">
      <alignment horizontal="center" shrinkToFit="1"/>
    </xf>
    <xf numFmtId="178" fontId="14" fillId="0" borderId="16" xfId="0" applyNumberFormat="1" applyFont="1" applyBorder="1" applyAlignment="1" applyProtection="1">
      <alignment horizontal="right" shrinkToFit="1"/>
    </xf>
    <xf numFmtId="178" fontId="14" fillId="0" borderId="10" xfId="0" applyNumberFormat="1" applyFont="1" applyBorder="1" applyAlignment="1" applyProtection="1">
      <alignment horizontal="right" shrinkToFit="1"/>
    </xf>
    <xf numFmtId="0" fontId="14" fillId="5" borderId="10" xfId="0" applyFont="1" applyFill="1" applyBorder="1" applyAlignment="1" applyProtection="1">
      <alignment horizontal="center" shrinkToFit="1"/>
    </xf>
    <xf numFmtId="176" fontId="6" fillId="5" borderId="9" xfId="0" applyNumberFormat="1" applyFont="1" applyFill="1" applyBorder="1" applyAlignment="1" applyProtection="1">
      <alignment horizontal="center" shrinkToFit="1"/>
    </xf>
    <xf numFmtId="176" fontId="6" fillId="5" borderId="10" xfId="0" applyNumberFormat="1" applyFont="1" applyFill="1" applyBorder="1" applyAlignment="1" applyProtection="1">
      <alignment horizontal="center" shrinkToFit="1"/>
    </xf>
    <xf numFmtId="176" fontId="6" fillId="5" borderId="11" xfId="0" applyNumberFormat="1" applyFont="1" applyFill="1" applyBorder="1" applyAlignment="1" applyProtection="1">
      <alignment horizontal="center" shrinkToFit="1"/>
    </xf>
    <xf numFmtId="176" fontId="6" fillId="5" borderId="21" xfId="0" applyNumberFormat="1" applyFont="1" applyFill="1" applyBorder="1" applyAlignment="1" applyProtection="1">
      <alignment horizontal="center" shrinkToFit="1"/>
    </xf>
    <xf numFmtId="176" fontId="6" fillId="5" borderId="12" xfId="0" applyNumberFormat="1" applyFont="1" applyFill="1" applyBorder="1" applyAlignment="1" applyProtection="1">
      <alignment horizontal="center" shrinkToFit="1"/>
    </xf>
    <xf numFmtId="184" fontId="15" fillId="5" borderId="11" xfId="0" applyNumberFormat="1" applyFont="1" applyFill="1" applyBorder="1" applyAlignment="1" applyProtection="1">
      <alignment horizontal="right" shrinkToFit="1"/>
    </xf>
    <xf numFmtId="184" fontId="15" fillId="5" borderId="21" xfId="0" applyNumberFormat="1" applyFont="1" applyFill="1" applyBorder="1" applyAlignment="1" applyProtection="1">
      <alignment horizontal="right" shrinkToFit="1"/>
    </xf>
    <xf numFmtId="185" fontId="15" fillId="0" borderId="21" xfId="0" applyNumberFormat="1" applyFont="1" applyBorder="1" applyAlignment="1" applyProtection="1">
      <alignment horizontal="left" shrinkToFit="1"/>
    </xf>
    <xf numFmtId="185" fontId="15" fillId="0" borderId="12" xfId="0" applyNumberFormat="1" applyFont="1" applyBorder="1" applyAlignment="1" applyProtection="1">
      <alignment horizontal="left" shrinkToFit="1"/>
    </xf>
    <xf numFmtId="5" fontId="14" fillId="0" borderId="20" xfId="0" applyNumberFormat="1" applyFont="1" applyBorder="1" applyAlignment="1" applyProtection="1">
      <alignment horizontal="right" shrinkToFit="1"/>
      <protection locked="0"/>
    </xf>
    <xf numFmtId="5" fontId="14" fillId="0" borderId="9" xfId="0" applyNumberFormat="1" applyFont="1" applyBorder="1" applyAlignment="1" applyProtection="1">
      <alignment horizontal="right" shrinkToFit="1"/>
      <protection locked="0"/>
    </xf>
    <xf numFmtId="5" fontId="14" fillId="0" borderId="19" xfId="0" applyNumberFormat="1" applyFont="1" applyBorder="1" applyAlignment="1" applyProtection="1">
      <alignment horizontal="right" shrinkToFit="1"/>
      <protection locked="0"/>
    </xf>
    <xf numFmtId="0" fontId="14" fillId="0" borderId="10" xfId="0" applyFont="1" applyBorder="1" applyAlignment="1" applyProtection="1">
      <alignment horizontal="center" shrinkToFit="1"/>
      <protection locked="0"/>
    </xf>
    <xf numFmtId="0" fontId="14" fillId="0" borderId="21" xfId="0" applyFont="1" applyBorder="1" applyAlignment="1" applyProtection="1">
      <alignment horizontal="center" shrinkToFit="1"/>
      <protection locked="0"/>
    </xf>
    <xf numFmtId="0" fontId="14" fillId="0" borderId="12" xfId="0" applyFont="1" applyBorder="1" applyAlignment="1" applyProtection="1">
      <alignment horizontal="center" shrinkToFit="1"/>
      <protection locked="0"/>
    </xf>
    <xf numFmtId="0" fontId="14" fillId="0" borderId="9" xfId="0" applyNumberFormat="1" applyFont="1" applyBorder="1" applyAlignment="1" applyProtection="1">
      <alignment horizontal="left" shrinkToFit="1"/>
      <protection locked="0"/>
    </xf>
    <xf numFmtId="0" fontId="14" fillId="0" borderId="10" xfId="0" applyNumberFormat="1" applyFont="1" applyBorder="1" applyAlignment="1" applyProtection="1">
      <alignment horizontal="left" shrinkToFit="1"/>
      <protection locked="0"/>
    </xf>
    <xf numFmtId="0" fontId="14" fillId="0" borderId="20" xfId="0" applyNumberFormat="1" applyFont="1" applyBorder="1" applyAlignment="1" applyProtection="1">
      <alignment horizontal="center" shrinkToFit="1"/>
      <protection locked="0"/>
    </xf>
    <xf numFmtId="0" fontId="14" fillId="0" borderId="9" xfId="0" applyNumberFormat="1" applyFont="1" applyBorder="1" applyAlignment="1" applyProtection="1">
      <alignment horizontal="center" shrinkToFit="1"/>
      <protection locked="0"/>
    </xf>
    <xf numFmtId="0" fontId="14" fillId="0" borderId="19" xfId="0" applyNumberFormat="1" applyFont="1" applyBorder="1" applyAlignment="1" applyProtection="1">
      <alignment horizontal="center" shrinkToFit="1"/>
      <protection locked="0"/>
    </xf>
    <xf numFmtId="184" fontId="15" fillId="0" borderId="11" xfId="0" applyNumberFormat="1" applyFont="1" applyBorder="1" applyAlignment="1" applyProtection="1">
      <alignment horizontal="right" shrinkToFit="1"/>
      <protection locked="0"/>
    </xf>
    <xf numFmtId="184" fontId="15" fillId="0" borderId="21" xfId="0" applyNumberFormat="1" applyFont="1" applyBorder="1" applyAlignment="1" applyProtection="1">
      <alignment horizontal="right" shrinkToFit="1"/>
      <protection locked="0"/>
    </xf>
    <xf numFmtId="178" fontId="19" fillId="2" borderId="13" xfId="0" applyNumberFormat="1" applyFont="1" applyFill="1" applyBorder="1" applyAlignment="1" applyProtection="1">
      <alignment horizontal="center" shrinkToFit="1"/>
    </xf>
    <xf numFmtId="178" fontId="19" fillId="2" borderId="14" xfId="0" applyNumberFormat="1" applyFont="1" applyFill="1" applyBorder="1" applyAlignment="1" applyProtection="1">
      <alignment horizontal="center" shrinkToFit="1"/>
    </xf>
    <xf numFmtId="178" fontId="19" fillId="2" borderId="33" xfId="0" applyNumberFormat="1" applyFont="1" applyFill="1" applyBorder="1" applyAlignment="1" applyProtection="1">
      <alignment horizontal="center" shrinkToFit="1"/>
    </xf>
    <xf numFmtId="0" fontId="14" fillId="0" borderId="29" xfId="0" applyFont="1" applyBorder="1" applyAlignment="1" applyProtection="1">
      <alignment horizontal="center" shrinkToFit="1"/>
      <protection locked="0"/>
    </xf>
    <xf numFmtId="0" fontId="14" fillId="0" borderId="31" xfId="0" applyFont="1" applyBorder="1" applyAlignment="1" applyProtection="1">
      <alignment horizontal="center" shrinkToFit="1"/>
      <protection locked="0"/>
    </xf>
    <xf numFmtId="0" fontId="26" fillId="0" borderId="7" xfId="0" applyFont="1" applyBorder="1" applyAlignment="1" applyProtection="1">
      <alignment horizontal="right" vertical="top" shrinkToFit="1"/>
    </xf>
    <xf numFmtId="0" fontId="7" fillId="2" borderId="27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 shrinkToFit="1"/>
    </xf>
    <xf numFmtId="0" fontId="7" fillId="2" borderId="30" xfId="0" applyFont="1" applyFill="1" applyBorder="1" applyAlignment="1" applyProtection="1">
      <alignment horizontal="center"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 shrinkToFit="1"/>
    </xf>
    <xf numFmtId="0" fontId="7" fillId="2" borderId="36" xfId="0" applyFont="1" applyFill="1" applyBorder="1" applyAlignment="1" applyProtection="1">
      <alignment horizontal="center" vertical="center" shrinkToFit="1"/>
    </xf>
    <xf numFmtId="178" fontId="19" fillId="2" borderId="20" xfId="0" applyNumberFormat="1" applyFont="1" applyFill="1" applyBorder="1" applyAlignment="1" applyProtection="1">
      <alignment horizontal="distributed" shrinkToFit="1"/>
    </xf>
    <xf numFmtId="178" fontId="19" fillId="2" borderId="9" xfId="0" applyNumberFormat="1" applyFont="1" applyFill="1" applyBorder="1" applyAlignment="1" applyProtection="1">
      <alignment horizontal="distributed" shrinkToFit="1"/>
    </xf>
    <xf numFmtId="0" fontId="14" fillId="0" borderId="9" xfId="0" applyFont="1" applyBorder="1" applyAlignment="1" applyProtection="1">
      <alignment horizontal="center" shrinkToFit="1"/>
      <protection locked="0"/>
    </xf>
    <xf numFmtId="0" fontId="14" fillId="0" borderId="9" xfId="0" applyFont="1" applyFill="1" applyBorder="1" applyAlignment="1" applyProtection="1">
      <alignment horizontal="center" shrinkToFit="1"/>
      <protection locked="0"/>
    </xf>
    <xf numFmtId="0" fontId="14" fillId="0" borderId="19" xfId="0" applyFont="1" applyFill="1" applyBorder="1" applyAlignment="1" applyProtection="1">
      <alignment horizontal="center" shrinkToFit="1"/>
      <protection locked="0"/>
    </xf>
    <xf numFmtId="0" fontId="22" fillId="0" borderId="0" xfId="0" applyFont="1" applyBorder="1" applyAlignment="1" applyProtection="1">
      <alignment horizontal="center" shrinkToFit="1"/>
    </xf>
    <xf numFmtId="0" fontId="14" fillId="0" borderId="19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14" fillId="0" borderId="9" xfId="0" quotePrefix="1" applyFont="1" applyFill="1" applyBorder="1" applyAlignment="1" applyProtection="1">
      <alignment horizontal="center" shrinkToFit="1"/>
      <protection locked="0"/>
    </xf>
    <xf numFmtId="0" fontId="22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shrinkToFit="1"/>
    </xf>
    <xf numFmtId="0" fontId="28" fillId="0" borderId="0" xfId="0" applyFont="1" applyBorder="1" applyAlignment="1" applyProtection="1">
      <alignment horizontal="center" vertical="center" shrinkToFit="1"/>
      <protection locked="0"/>
    </xf>
    <xf numFmtId="0" fontId="32" fillId="3" borderId="0" xfId="0" applyFont="1" applyFill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right" shrinkToFit="1"/>
    </xf>
    <xf numFmtId="0" fontId="10" fillId="0" borderId="0" xfId="0" applyFont="1" applyAlignment="1" applyProtection="1">
      <alignment horizontal="center" shrinkToFit="1"/>
    </xf>
    <xf numFmtId="0" fontId="18" fillId="0" borderId="7" xfId="0" applyFont="1" applyFill="1" applyBorder="1" applyAlignment="1" applyProtection="1">
      <alignment horizontal="center" shrinkToFit="1"/>
      <protection locked="0"/>
    </xf>
    <xf numFmtId="0" fontId="5" fillId="0" borderId="7" xfId="0" applyFont="1" applyFill="1" applyBorder="1" applyAlignment="1" applyProtection="1">
      <alignment horizontal="center" shrinkToFit="1"/>
    </xf>
    <xf numFmtId="182" fontId="6" fillId="0" borderId="7" xfId="0" applyNumberFormat="1" applyFont="1" applyBorder="1" applyAlignment="1" applyProtection="1">
      <alignment horizontal="center" shrinkToFit="1"/>
    </xf>
    <xf numFmtId="0" fontId="19" fillId="2" borderId="27" xfId="0" applyFont="1" applyFill="1" applyBorder="1" applyAlignment="1" applyProtection="1">
      <alignment horizontal="distributed" shrinkToFit="1"/>
    </xf>
    <xf numFmtId="0" fontId="19" fillId="2" borderId="25" xfId="0" applyFont="1" applyFill="1" applyBorder="1" applyAlignment="1" applyProtection="1">
      <alignment horizontal="distributed" shrinkToFit="1"/>
    </xf>
    <xf numFmtId="0" fontId="14" fillId="0" borderId="25" xfId="0" applyFont="1" applyBorder="1" applyAlignment="1" applyProtection="1">
      <alignment horizontal="center" shrinkToFit="1"/>
      <protection locked="0"/>
    </xf>
    <xf numFmtId="0" fontId="6" fillId="0" borderId="25" xfId="0" applyFont="1" applyBorder="1" applyAlignment="1" applyProtection="1">
      <alignment horizontal="center" shrinkToFit="1"/>
      <protection locked="0"/>
    </xf>
    <xf numFmtId="0" fontId="6" fillId="0" borderId="26" xfId="0" applyFont="1" applyBorder="1" applyAlignment="1" applyProtection="1">
      <alignment horizontal="center" shrinkToFit="1"/>
      <protection locked="0"/>
    </xf>
    <xf numFmtId="0" fontId="14" fillId="0" borderId="2" xfId="0" applyFont="1" applyBorder="1" applyAlignment="1" applyProtection="1">
      <alignment horizontal="center" shrinkToFit="1"/>
      <protection locked="0"/>
    </xf>
    <xf numFmtId="0" fontId="14" fillId="0" borderId="3" xfId="0" applyFont="1" applyBorder="1" applyAlignment="1" applyProtection="1">
      <alignment horizontal="center" shrinkToFit="1"/>
      <protection locked="0"/>
    </xf>
    <xf numFmtId="0" fontId="31" fillId="3" borderId="0" xfId="0" applyFont="1" applyFill="1" applyAlignment="1" applyProtection="1">
      <alignment horizontal="center" vertical="center" shrinkToFit="1"/>
    </xf>
    <xf numFmtId="0" fontId="7" fillId="3" borderId="0" xfId="0" applyFont="1" applyFill="1" applyAlignment="1" applyProtection="1">
      <alignment horizontal="center" shrinkToFit="1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183" fontId="24" fillId="0" borderId="0" xfId="0" applyNumberFormat="1" applyFont="1" applyAlignment="1" applyProtection="1">
      <alignment horizontal="right" vertical="center"/>
      <protection hidden="1"/>
    </xf>
    <xf numFmtId="184" fontId="24" fillId="0" borderId="0" xfId="0" applyNumberFormat="1" applyFont="1" applyFill="1" applyAlignment="1" applyProtection="1">
      <alignment horizontal="center" vertical="center" shrinkToFit="1"/>
      <protection locked="0"/>
    </xf>
    <xf numFmtId="0" fontId="17" fillId="0" borderId="7" xfId="0" applyFont="1" applyFill="1" applyBorder="1" applyAlignment="1" applyProtection="1">
      <alignment horizontal="left" shrinkToFit="1"/>
      <protection locked="0"/>
    </xf>
    <xf numFmtId="0" fontId="23" fillId="2" borderId="27" xfId="0" applyFont="1" applyFill="1" applyBorder="1" applyAlignment="1" applyProtection="1">
      <alignment horizontal="center" vertical="center" shrinkToFit="1"/>
      <protection hidden="1"/>
    </xf>
    <xf numFmtId="0" fontId="23" fillId="2" borderId="25" xfId="0" applyFont="1" applyFill="1" applyBorder="1" applyAlignment="1" applyProtection="1">
      <alignment horizontal="center" vertical="center" shrinkToFit="1"/>
      <protection hidden="1"/>
    </xf>
    <xf numFmtId="0" fontId="23" fillId="2" borderId="26" xfId="0" applyFont="1" applyFill="1" applyBorder="1" applyAlignment="1" applyProtection="1">
      <alignment horizontal="center" vertical="center" shrinkToFit="1"/>
      <protection hidden="1"/>
    </xf>
    <xf numFmtId="0" fontId="17" fillId="0" borderId="7" xfId="0" applyFont="1" applyFill="1" applyBorder="1" applyAlignment="1" applyProtection="1">
      <alignment horizontal="center" shrinkToFit="1"/>
      <protection hidden="1"/>
    </xf>
    <xf numFmtId="0" fontId="17" fillId="0" borderId="7" xfId="0" applyFont="1" applyBorder="1" applyAlignment="1" applyProtection="1">
      <alignment horizontal="right" shrinkToFit="1"/>
      <protection hidden="1"/>
    </xf>
    <xf numFmtId="0" fontId="17" fillId="0" borderId="7" xfId="0" applyFont="1" applyBorder="1" applyAlignment="1" applyProtection="1">
      <alignment horizontal="center" shrinkToFit="1"/>
      <protection hidden="1"/>
    </xf>
    <xf numFmtId="0" fontId="17" fillId="0" borderId="7" xfId="0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Border="1" applyAlignment="1" applyProtection="1">
      <alignment horizontal="center" shrinkToFit="1"/>
      <protection locked="0"/>
    </xf>
    <xf numFmtId="176" fontId="6" fillId="0" borderId="19" xfId="0" applyNumberFormat="1" applyFont="1" applyBorder="1" applyAlignment="1" applyProtection="1">
      <alignment horizontal="center" shrinkToFit="1"/>
      <protection locked="0"/>
    </xf>
    <xf numFmtId="176" fontId="6" fillId="0" borderId="20" xfId="0" applyNumberFormat="1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Fill="1" applyBorder="1" applyAlignment="1" applyProtection="1">
      <alignment horizontal="left" shrinkToFit="1"/>
      <protection locked="0"/>
    </xf>
    <xf numFmtId="180" fontId="6" fillId="0" borderId="9" xfId="0" applyNumberFormat="1" applyFont="1" applyFill="1" applyBorder="1" applyAlignment="1" applyProtection="1">
      <alignment horizontal="right" shrinkToFit="1"/>
      <protection locked="0"/>
    </xf>
    <xf numFmtId="0" fontId="6" fillId="0" borderId="9" xfId="0" applyFont="1" applyFill="1" applyBorder="1" applyAlignment="1" applyProtection="1">
      <alignment horizontal="center" shrinkToFit="1"/>
      <protection locked="0"/>
    </xf>
    <xf numFmtId="5" fontId="6" fillId="0" borderId="9" xfId="0" applyNumberFormat="1" applyFont="1" applyFill="1" applyBorder="1" applyAlignment="1" applyProtection="1">
      <alignment horizontal="right" shrinkToFit="1"/>
      <protection locked="0"/>
    </xf>
    <xf numFmtId="5" fontId="6" fillId="0" borderId="9" xfId="0" applyNumberFormat="1" applyFont="1" applyFill="1" applyBorder="1" applyAlignment="1" applyProtection="1">
      <alignment horizontal="right" shrinkToFit="1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24" fillId="0" borderId="0" xfId="0" applyFont="1" applyBorder="1" applyAlignment="1" applyProtection="1">
      <alignment horizontal="right" shrinkToFit="1"/>
      <protection hidden="1"/>
    </xf>
    <xf numFmtId="183" fontId="24" fillId="0" borderId="0" xfId="0" applyNumberFormat="1" applyFont="1" applyAlignment="1" applyProtection="1">
      <alignment horizontal="center" vertical="center"/>
      <protection hidden="1"/>
    </xf>
    <xf numFmtId="0" fontId="36" fillId="6" borderId="0" xfId="0" applyFont="1" applyFill="1" applyAlignment="1" applyProtection="1">
      <alignment horizontal="left" shrinkToFit="1"/>
      <protection hidden="1"/>
    </xf>
    <xf numFmtId="0" fontId="37" fillId="0" borderId="0" xfId="0" applyFont="1" applyFill="1" applyAlignment="1" applyProtection="1">
      <alignment horizontal="left" shrinkToFit="1"/>
      <protection hidden="1"/>
    </xf>
    <xf numFmtId="0" fontId="17" fillId="0" borderId="1" xfId="0" applyFont="1" applyBorder="1" applyAlignment="1" applyProtection="1">
      <alignment horizontal="center" shrinkToFit="1"/>
      <protection hidden="1"/>
    </xf>
    <xf numFmtId="0" fontId="17" fillId="0" borderId="2" xfId="0" applyFont="1" applyBorder="1" applyAlignment="1" applyProtection="1">
      <alignment horizontal="center" shrinkToFit="1"/>
      <protection hidden="1"/>
    </xf>
    <xf numFmtId="0" fontId="17" fillId="0" borderId="3" xfId="0" applyFont="1" applyBorder="1" applyAlignment="1" applyProtection="1">
      <alignment horizontal="center" shrinkToFit="1"/>
      <protection hidden="1"/>
    </xf>
    <xf numFmtId="0" fontId="17" fillId="0" borderId="4" xfId="0" applyFont="1" applyBorder="1" applyAlignment="1" applyProtection="1">
      <alignment horizontal="center" shrinkToFit="1"/>
      <protection hidden="1"/>
    </xf>
    <xf numFmtId="0" fontId="17" fillId="0" borderId="0" xfId="0" applyFont="1" applyBorder="1" applyAlignment="1" applyProtection="1">
      <alignment horizontal="center" shrinkToFit="1"/>
      <protection hidden="1"/>
    </xf>
    <xf numFmtId="0" fontId="17" fillId="0" borderId="5" xfId="0" applyFont="1" applyBorder="1" applyAlignment="1" applyProtection="1">
      <alignment horizontal="center" shrinkToFit="1"/>
      <protection hidden="1"/>
    </xf>
    <xf numFmtId="0" fontId="17" fillId="0" borderId="6" xfId="0" applyFont="1" applyBorder="1" applyAlignment="1" applyProtection="1">
      <alignment horizontal="center" shrinkToFit="1"/>
      <protection hidden="1"/>
    </xf>
    <xf numFmtId="0" fontId="17" fillId="0" borderId="8" xfId="0" applyFont="1" applyBorder="1" applyAlignment="1" applyProtection="1">
      <alignment horizontal="center" shrinkToFit="1"/>
      <protection hidden="1"/>
    </xf>
    <xf numFmtId="0" fontId="7" fillId="2" borderId="27" xfId="0" applyFont="1" applyFill="1" applyBorder="1" applyAlignment="1" applyProtection="1">
      <alignment horizontal="center" vertical="center" shrinkToFit="1"/>
      <protection hidden="1"/>
    </xf>
    <xf numFmtId="0" fontId="7" fillId="2" borderId="25" xfId="0" applyFont="1" applyFill="1" applyBorder="1" applyAlignment="1" applyProtection="1">
      <alignment horizontal="center" vertical="center" shrinkToFit="1"/>
      <protection hidden="1"/>
    </xf>
    <xf numFmtId="0" fontId="7" fillId="2" borderId="22" xfId="0" applyFont="1" applyFill="1" applyBorder="1" applyAlignment="1" applyProtection="1">
      <alignment horizontal="center" vertical="center" shrinkToFit="1"/>
      <protection hidden="1"/>
    </xf>
    <xf numFmtId="0" fontId="7" fillId="2" borderId="23" xfId="0" applyFont="1" applyFill="1" applyBorder="1" applyAlignment="1" applyProtection="1">
      <alignment horizontal="center" vertical="center" shrinkToFit="1"/>
      <protection hidden="1"/>
    </xf>
    <xf numFmtId="0" fontId="7" fillId="2" borderId="30" xfId="0" applyFont="1" applyFill="1" applyBorder="1" applyAlignment="1" applyProtection="1">
      <alignment horizontal="center" vertical="center" shrinkToFit="1"/>
      <protection hidden="1"/>
    </xf>
    <xf numFmtId="0" fontId="7" fillId="2" borderId="26" xfId="0" applyFont="1" applyFill="1" applyBorder="1" applyAlignment="1" applyProtection="1">
      <alignment horizontal="center" vertical="center" shrinkToFit="1"/>
      <protection hidden="1"/>
    </xf>
    <xf numFmtId="0" fontId="7" fillId="0" borderId="37" xfId="0" applyFont="1" applyFill="1" applyBorder="1" applyAlignment="1" applyProtection="1">
      <alignment horizontal="center" vertical="center" shrinkToFit="1"/>
      <protection hidden="1"/>
    </xf>
    <xf numFmtId="0" fontId="7" fillId="0" borderId="18" xfId="0" applyFont="1" applyFill="1" applyBorder="1" applyAlignment="1" applyProtection="1">
      <alignment horizontal="center" vertical="center" shrinkToFit="1"/>
      <protection hidden="1"/>
    </xf>
    <xf numFmtId="0" fontId="7" fillId="0" borderId="38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7" xfId="0" applyFont="1" applyFill="1" applyBorder="1" applyAlignment="1" applyProtection="1">
      <alignment horizontal="center" vertical="center" shrinkToFit="1"/>
      <protection hidden="1"/>
    </xf>
    <xf numFmtId="0" fontId="7" fillId="0" borderId="39" xfId="0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Fill="1" applyBorder="1" applyAlignment="1" applyProtection="1">
      <alignment horizontal="center" vertical="center" shrinkToFit="1"/>
      <protection hidden="1"/>
    </xf>
    <xf numFmtId="0" fontId="7" fillId="0" borderId="34" xfId="0" applyFont="1" applyFill="1" applyBorder="1" applyAlignment="1" applyProtection="1">
      <alignment horizontal="center" vertical="center" shrinkToFit="1"/>
      <protection hidden="1"/>
    </xf>
    <xf numFmtId="0" fontId="7" fillId="0" borderId="35" xfId="0" applyFont="1" applyFill="1" applyBorder="1" applyAlignment="1" applyProtection="1">
      <alignment horizontal="center" vertical="center" shrinkToFit="1"/>
      <protection hidden="1"/>
    </xf>
    <xf numFmtId="0" fontId="7" fillId="0" borderId="8" xfId="0" applyFont="1" applyFill="1" applyBorder="1" applyAlignment="1" applyProtection="1">
      <alignment horizontal="center" vertical="center" shrinkToFit="1"/>
      <protection hidden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7" fontId="6" fillId="4" borderId="21" xfId="0" applyNumberFormat="1" applyFont="1" applyFill="1" applyBorder="1" applyAlignment="1" applyProtection="1">
      <alignment horizontal="right" shrinkToFit="1"/>
      <protection hidden="1"/>
    </xf>
    <xf numFmtId="5" fontId="6" fillId="4" borderId="21" xfId="0" applyNumberFormat="1" applyFont="1" applyFill="1" applyBorder="1" applyAlignment="1" applyProtection="1">
      <alignment horizontal="right" shrinkToFit="1"/>
      <protection hidden="1"/>
    </xf>
    <xf numFmtId="177" fontId="6" fillId="4" borderId="14" xfId="0" applyNumberFormat="1" applyFont="1" applyFill="1" applyBorder="1" applyAlignment="1" applyProtection="1">
      <alignment horizontal="right" shrinkToFit="1"/>
      <protection hidden="1"/>
    </xf>
    <xf numFmtId="5" fontId="6" fillId="4" borderId="33" xfId="0" applyNumberFormat="1" applyFont="1" applyFill="1" applyBorder="1" applyAlignment="1" applyProtection="1">
      <alignment horizontal="right" shrinkToFit="1"/>
      <protection locked="0"/>
    </xf>
    <xf numFmtId="5" fontId="6" fillId="4" borderId="29" xfId="0" applyNumberFormat="1" applyFont="1" applyFill="1" applyBorder="1" applyAlignment="1" applyProtection="1">
      <alignment horizontal="right" shrinkToFit="1"/>
      <protection locked="0"/>
    </xf>
    <xf numFmtId="5" fontId="6" fillId="4" borderId="32" xfId="0" applyNumberFormat="1" applyFont="1" applyFill="1" applyBorder="1" applyAlignment="1" applyProtection="1">
      <alignment horizontal="right" shrinkToFit="1"/>
      <protection locked="0"/>
    </xf>
    <xf numFmtId="177" fontId="24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24" fillId="0" borderId="2" xfId="0" applyFont="1" applyFill="1" applyBorder="1" applyAlignment="1" applyProtection="1">
      <alignment horizontal="left" vertical="top" wrapText="1" shrinkToFit="1"/>
      <protection locked="0"/>
    </xf>
    <xf numFmtId="0" fontId="24" fillId="0" borderId="3" xfId="0" applyFont="1" applyFill="1" applyBorder="1" applyAlignment="1" applyProtection="1">
      <alignment horizontal="left" vertical="top" wrapText="1" shrinkToFit="1"/>
      <protection locked="0"/>
    </xf>
    <xf numFmtId="0" fontId="24" fillId="0" borderId="4" xfId="0" applyFont="1" applyFill="1" applyBorder="1" applyAlignment="1" applyProtection="1">
      <alignment horizontal="left" vertical="top" wrapText="1" shrinkToFit="1"/>
      <protection locked="0"/>
    </xf>
    <xf numFmtId="0" fontId="24" fillId="0" borderId="0" xfId="0" applyFont="1" applyFill="1" applyBorder="1" applyAlignment="1" applyProtection="1">
      <alignment horizontal="left" vertical="top" wrapText="1" shrinkToFit="1"/>
      <protection locked="0"/>
    </xf>
    <xf numFmtId="0" fontId="24" fillId="0" borderId="5" xfId="0" applyFont="1" applyFill="1" applyBorder="1" applyAlignment="1" applyProtection="1">
      <alignment horizontal="left" vertical="top" wrapText="1" shrinkToFit="1"/>
      <protection locked="0"/>
    </xf>
    <xf numFmtId="0" fontId="24" fillId="0" borderId="6" xfId="0" applyFont="1" applyFill="1" applyBorder="1" applyAlignment="1" applyProtection="1">
      <alignment horizontal="left" vertical="top" wrapText="1" shrinkToFit="1"/>
      <protection locked="0"/>
    </xf>
    <xf numFmtId="0" fontId="24" fillId="0" borderId="7" xfId="0" applyFont="1" applyFill="1" applyBorder="1" applyAlignment="1" applyProtection="1">
      <alignment horizontal="left" vertical="top" wrapText="1" shrinkToFit="1"/>
      <protection locked="0"/>
    </xf>
    <xf numFmtId="0" fontId="24" fillId="0" borderId="8" xfId="0" applyFont="1" applyFill="1" applyBorder="1" applyAlignment="1" applyProtection="1">
      <alignment horizontal="left" vertical="top" wrapText="1" shrinkToFit="1"/>
      <protection locked="0"/>
    </xf>
  </cellXfs>
  <cellStyles count="3">
    <cellStyle name="パーセント" xfId="1" builtinId="5"/>
    <cellStyle name="ハイパーリンク" xfId="2" builtinId="8"/>
    <cellStyle name="標準" xfId="0" builtinId="0"/>
  </cellStyles>
  <dxfs count="4">
    <dxf>
      <font>
        <color theme="0"/>
      </font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BM$1" lockText="1" noThreeD="1"/>
</file>

<file path=xl/ctrlProps/ctrlProp2.xml><?xml version="1.0" encoding="utf-8"?>
<formControlPr xmlns="http://schemas.microsoft.com/office/spreadsheetml/2009/9/main" objectType="CheckBox" checked="Checked" fmlaLink="$BM$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0</xdr:row>
          <xdr:rowOff>66675</xdr:rowOff>
        </xdr:from>
        <xdr:to>
          <xdr:col>34</xdr:col>
          <xdr:colOff>114300</xdr:colOff>
          <xdr:row>0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0</xdr:row>
          <xdr:rowOff>47625</xdr:rowOff>
        </xdr:from>
        <xdr:to>
          <xdr:col>25</xdr:col>
          <xdr:colOff>123825</xdr:colOff>
          <xdr:row>0</xdr:row>
          <xdr:rowOff>285750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DG139"/>
  <sheetViews>
    <sheetView showGridLines="0" tabSelected="1" workbookViewId="0">
      <pane xSplit="49" ySplit="2" topLeftCell="AX3" activePane="bottomRight" state="frozen"/>
      <selection activeCell="A9" sqref="A9:C9"/>
      <selection pane="topRight" activeCell="A9" sqref="A9:C9"/>
      <selection pane="bottomLeft" activeCell="A9" sqref="A9:C9"/>
      <selection pane="bottomRight" activeCell="AM1" sqref="AM1"/>
    </sheetView>
  </sheetViews>
  <sheetFormatPr defaultRowHeight="12"/>
  <cols>
    <col min="1" max="1" width="1" style="10" customWidth="1"/>
    <col min="2" max="9" width="3.85546875" style="11" hidden="1" customWidth="1"/>
    <col min="10" max="49" width="2.42578125" style="11" customWidth="1"/>
    <col min="50" max="55" width="9.140625" style="11" hidden="1" customWidth="1"/>
    <col min="56" max="56" width="5.140625" style="86" hidden="1" customWidth="1"/>
    <col min="57" max="57" width="11.5703125" style="82" hidden="1" customWidth="1"/>
    <col min="58" max="58" width="49.85546875" style="82" hidden="1" customWidth="1"/>
    <col min="59" max="59" width="29.7109375" style="82" hidden="1" customWidth="1"/>
    <col min="60" max="62" width="9.140625" style="82" hidden="1" customWidth="1"/>
    <col min="63" max="63" width="12" style="82" hidden="1" customWidth="1"/>
    <col min="64" max="64" width="10.140625" style="82" customWidth="1"/>
    <col min="65" max="65" width="9.140625" style="82" customWidth="1"/>
    <col min="66" max="66" width="9.140625" style="82"/>
    <col min="67" max="67" width="10" style="96" customWidth="1"/>
    <col min="68" max="68" width="11.7109375" style="96" customWidth="1"/>
    <col min="69" max="69" width="10.5703125" style="96" customWidth="1"/>
    <col min="70" max="72" width="9.140625" style="82"/>
    <col min="73" max="75" width="9.140625" style="10"/>
    <col min="76" max="16384" width="9.140625" style="11"/>
  </cols>
  <sheetData>
    <row r="1" spans="1:111" ht="26.25" customHeight="1">
      <c r="A1" s="13"/>
      <c r="J1" s="226" t="s">
        <v>37</v>
      </c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87" t="s">
        <v>57</v>
      </c>
      <c r="AK1" s="99" t="s">
        <v>56</v>
      </c>
      <c r="AL1" s="99"/>
      <c r="AM1" s="99"/>
      <c r="AN1" s="12"/>
      <c r="AO1" s="12"/>
      <c r="AP1" s="12"/>
      <c r="AQ1" s="12"/>
      <c r="AR1" s="12"/>
      <c r="AS1" s="12"/>
      <c r="AT1" s="13"/>
      <c r="AU1" s="13"/>
      <c r="AV1" s="13"/>
      <c r="AW1" s="13"/>
      <c r="BD1" s="78"/>
      <c r="BE1" s="78"/>
      <c r="BF1" s="78"/>
      <c r="BG1" s="78"/>
      <c r="BH1" s="78"/>
      <c r="BI1" s="78"/>
      <c r="BJ1" s="78"/>
      <c r="BK1" s="78"/>
      <c r="BL1" s="78"/>
      <c r="BM1" s="88" t="b">
        <v>1</v>
      </c>
      <c r="BN1" s="78"/>
      <c r="BO1" s="105" t="s">
        <v>79</v>
      </c>
      <c r="BP1" s="105"/>
      <c r="BQ1" s="92"/>
      <c r="BR1" s="78"/>
      <c r="BS1" s="78"/>
      <c r="BT1" s="78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</row>
    <row r="2" spans="1:111" ht="19.5" hidden="1" customHeight="1">
      <c r="A2" s="13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S2" s="14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92"/>
      <c r="BP2" s="92"/>
      <c r="BQ2" s="92"/>
      <c r="BR2" s="78"/>
      <c r="BS2" s="78"/>
      <c r="BT2" s="78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</row>
    <row r="3" spans="1:111" s="15" customFormat="1" ht="15.75" customHeight="1">
      <c r="A3" s="61"/>
      <c r="J3" s="16"/>
      <c r="K3" s="17"/>
      <c r="L3" s="17"/>
      <c r="M3" s="17"/>
      <c r="N3" s="17"/>
      <c r="O3" s="17"/>
      <c r="P3" s="14"/>
      <c r="Q3" s="17"/>
      <c r="R3" s="17"/>
      <c r="S3" s="17"/>
      <c r="T3" s="17"/>
      <c r="U3" s="228" t="s">
        <v>5</v>
      </c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18"/>
      <c r="AP3" s="18"/>
      <c r="AR3" s="16"/>
      <c r="AS3" s="16"/>
      <c r="AT3" s="16"/>
      <c r="AU3" s="16"/>
      <c r="AV3" s="16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93" t="s">
        <v>76</v>
      </c>
      <c r="BP3" s="93" t="s">
        <v>77</v>
      </c>
      <c r="BQ3" s="93" t="s">
        <v>78</v>
      </c>
      <c r="BR3" s="91"/>
      <c r="BS3" s="80"/>
      <c r="BT3" s="80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</row>
    <row r="4" spans="1:111" ht="15.75" customHeight="1">
      <c r="A4" s="13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0"/>
      <c r="AP4" s="20"/>
      <c r="AR4" s="21"/>
      <c r="AS4" s="21"/>
      <c r="AT4" s="21"/>
      <c r="AU4" s="79"/>
      <c r="AV4" s="79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93"/>
      <c r="BP4" s="93"/>
      <c r="BQ4" s="93"/>
      <c r="BR4" s="91"/>
      <c r="BS4" s="78"/>
      <c r="BT4" s="78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</row>
    <row r="5" spans="1:111" ht="16.5" customHeight="1">
      <c r="A5" s="13"/>
      <c r="K5" s="22"/>
      <c r="L5" s="22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2"/>
      <c r="AV5" s="22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93">
        <v>991901</v>
      </c>
      <c r="BP5" s="93" t="s">
        <v>59</v>
      </c>
      <c r="BQ5" s="93" t="s">
        <v>70</v>
      </c>
      <c r="BR5" s="91"/>
      <c r="BS5" s="78"/>
      <c r="BT5" s="78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</row>
    <row r="6" spans="1:111" ht="16.5" customHeight="1">
      <c r="A6" s="13"/>
      <c r="K6" s="22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2"/>
      <c r="AV6" s="22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93">
        <v>991902</v>
      </c>
      <c r="BP6" s="93" t="s">
        <v>60</v>
      </c>
      <c r="BQ6" s="93" t="s">
        <v>71</v>
      </c>
      <c r="BR6" s="91"/>
      <c r="BS6" s="78"/>
      <c r="BT6" s="78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16.5" customHeight="1">
      <c r="A7" s="13"/>
      <c r="J7" s="14"/>
      <c r="K7" s="22"/>
      <c r="L7" s="22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14"/>
      <c r="AO7" s="24"/>
      <c r="AP7" s="24"/>
      <c r="AQ7" s="24"/>
      <c r="AR7" s="24"/>
      <c r="AS7" s="24"/>
      <c r="AT7" s="24"/>
      <c r="AU7" s="22"/>
      <c r="AV7" s="22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93">
        <v>991903</v>
      </c>
      <c r="BP7" s="93" t="s">
        <v>61</v>
      </c>
      <c r="BQ7" s="93" t="s">
        <v>71</v>
      </c>
      <c r="BR7" s="91"/>
      <c r="BS7" s="78"/>
      <c r="BT7" s="78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1:111" ht="16.5" customHeight="1">
      <c r="A8" s="13"/>
      <c r="J8" s="229" t="s">
        <v>47</v>
      </c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30" t="s">
        <v>2</v>
      </c>
      <c r="V8" s="230"/>
      <c r="W8" s="230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106" t="s">
        <v>86</v>
      </c>
      <c r="AN8" s="106"/>
      <c r="AO8" s="106"/>
      <c r="AP8" s="106"/>
      <c r="AQ8" s="106"/>
      <c r="AR8" s="106"/>
      <c r="AS8" s="106"/>
      <c r="AT8" s="106"/>
      <c r="AU8" s="106"/>
      <c r="AV8" s="231" t="s">
        <v>34</v>
      </c>
      <c r="AW8" s="231"/>
      <c r="BD8" s="78"/>
      <c r="BE8" s="78"/>
      <c r="BF8" s="107" t="s">
        <v>55</v>
      </c>
      <c r="BG8" s="78"/>
      <c r="BH8" s="78"/>
      <c r="BI8" s="78"/>
      <c r="BJ8" s="78"/>
      <c r="BK8" s="78"/>
      <c r="BL8" s="78"/>
      <c r="BM8" s="78"/>
      <c r="BN8" s="78"/>
      <c r="BO8" s="93">
        <v>991904</v>
      </c>
      <c r="BP8" s="93" t="s">
        <v>62</v>
      </c>
      <c r="BQ8" s="93" t="s">
        <v>71</v>
      </c>
      <c r="BR8" s="91"/>
      <c r="BS8" s="78"/>
      <c r="BT8" s="78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1:111" ht="15.75" customHeight="1">
      <c r="A9" s="13"/>
      <c r="AW9" s="14"/>
      <c r="BD9" s="78"/>
      <c r="BE9" s="78"/>
      <c r="BF9" s="107"/>
      <c r="BG9" s="78"/>
      <c r="BH9" s="78"/>
      <c r="BI9" s="78"/>
      <c r="BJ9" s="78"/>
      <c r="BK9" s="78"/>
      <c r="BL9" s="78"/>
      <c r="BM9" s="78"/>
      <c r="BN9" s="78"/>
      <c r="BO9" s="93">
        <v>991905</v>
      </c>
      <c r="BP9" s="93" t="s">
        <v>63</v>
      </c>
      <c r="BQ9" s="93" t="s">
        <v>72</v>
      </c>
      <c r="BR9" s="91"/>
      <c r="BS9" s="78"/>
      <c r="BT9" s="78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</row>
    <row r="10" spans="1:111" ht="15.75" customHeight="1">
      <c r="A10" s="13"/>
      <c r="J10" s="232" t="s">
        <v>25</v>
      </c>
      <c r="K10" s="233"/>
      <c r="L10" s="233"/>
      <c r="M10" s="233"/>
      <c r="N10" s="233"/>
      <c r="O10" s="233"/>
      <c r="P10" s="233"/>
      <c r="Q10" s="234"/>
      <c r="R10" s="234"/>
      <c r="S10" s="234"/>
      <c r="T10" s="234"/>
      <c r="U10" s="234"/>
      <c r="V10" s="234"/>
      <c r="W10" s="234"/>
      <c r="X10" s="235"/>
      <c r="Y10" s="235"/>
      <c r="Z10" s="236"/>
      <c r="AA10" s="14"/>
      <c r="AC10" s="25"/>
      <c r="AD10" s="26" t="s">
        <v>26</v>
      </c>
      <c r="AE10" s="27"/>
      <c r="AF10" s="27"/>
      <c r="AG10" s="27"/>
      <c r="AH10" s="27"/>
      <c r="AI10" s="28"/>
      <c r="AJ10" s="28"/>
      <c r="AK10" s="28"/>
      <c r="AL10" s="28"/>
      <c r="AM10" s="28"/>
      <c r="AN10" s="28"/>
      <c r="AO10" s="28"/>
      <c r="AP10" s="28"/>
      <c r="AQ10" s="29"/>
      <c r="AR10" s="28"/>
      <c r="AS10" s="28"/>
      <c r="AT10" s="30" t="s">
        <v>28</v>
      </c>
      <c r="AU10" s="237"/>
      <c r="AV10" s="237"/>
      <c r="AW10" s="238"/>
      <c r="BD10" s="78"/>
      <c r="BE10" s="78"/>
      <c r="BF10" s="107" t="s">
        <v>54</v>
      </c>
      <c r="BG10" s="78"/>
      <c r="BH10" s="78"/>
      <c r="BI10" s="78"/>
      <c r="BJ10" s="78"/>
      <c r="BK10" s="78"/>
      <c r="BL10" s="78"/>
      <c r="BM10" s="78"/>
      <c r="BN10" s="78"/>
      <c r="BO10" s="93">
        <v>991906</v>
      </c>
      <c r="BP10" s="93" t="s">
        <v>64</v>
      </c>
      <c r="BQ10" s="93" t="s">
        <v>70</v>
      </c>
      <c r="BR10" s="91"/>
      <c r="BS10" s="78"/>
      <c r="BT10" s="78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</row>
    <row r="11" spans="1:111" ht="15.75" customHeight="1">
      <c r="A11" s="13"/>
      <c r="J11" s="214" t="s">
        <v>23</v>
      </c>
      <c r="K11" s="215"/>
      <c r="L11" s="215"/>
      <c r="M11" s="215"/>
      <c r="N11" s="215"/>
      <c r="O11" s="215"/>
      <c r="P11" s="215"/>
      <c r="Q11" s="216"/>
      <c r="R11" s="216"/>
      <c r="S11" s="216"/>
      <c r="T11" s="216"/>
      <c r="U11" s="216"/>
      <c r="V11" s="216"/>
      <c r="W11" s="216"/>
      <c r="X11" s="217"/>
      <c r="Y11" s="217"/>
      <c r="Z11" s="218"/>
      <c r="AA11" s="14"/>
      <c r="AC11" s="31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32"/>
      <c r="AU11" s="32"/>
      <c r="AV11" s="32"/>
      <c r="AW11" s="33"/>
      <c r="BD11" s="78"/>
      <c r="BE11" s="78"/>
      <c r="BF11" s="107"/>
      <c r="BG11" s="78"/>
      <c r="BH11" s="78"/>
      <c r="BI11" s="78"/>
      <c r="BJ11" s="78"/>
      <c r="BK11" s="78"/>
      <c r="BL11" s="78"/>
      <c r="BM11" s="78"/>
      <c r="BN11" s="78"/>
      <c r="BO11" s="93">
        <v>991907</v>
      </c>
      <c r="BP11" s="93" t="s">
        <v>65</v>
      </c>
      <c r="BQ11" s="93" t="s">
        <v>73</v>
      </c>
      <c r="BR11" s="91"/>
      <c r="BS11" s="78"/>
      <c r="BT11" s="78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</row>
    <row r="12" spans="1:111" ht="15.75" customHeight="1">
      <c r="A12" s="13"/>
      <c r="J12" s="214" t="s">
        <v>24</v>
      </c>
      <c r="K12" s="215"/>
      <c r="L12" s="215"/>
      <c r="M12" s="215"/>
      <c r="N12" s="215"/>
      <c r="O12" s="215"/>
      <c r="P12" s="215"/>
      <c r="Q12" s="216"/>
      <c r="R12" s="216"/>
      <c r="S12" s="216"/>
      <c r="T12" s="216"/>
      <c r="U12" s="216"/>
      <c r="V12" s="216"/>
      <c r="W12" s="216"/>
      <c r="X12" s="217"/>
      <c r="Y12" s="217"/>
      <c r="Z12" s="218"/>
      <c r="AA12" s="14"/>
      <c r="AC12" s="31"/>
      <c r="AD12" s="76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77"/>
      <c r="BD12" s="78"/>
      <c r="BE12" s="81" t="s">
        <v>51</v>
      </c>
      <c r="BF12" s="90" t="s">
        <v>49</v>
      </c>
      <c r="BL12" s="78"/>
      <c r="BM12" s="78"/>
      <c r="BN12" s="78"/>
      <c r="BO12" s="93">
        <v>992901</v>
      </c>
      <c r="BP12" s="93" t="s">
        <v>66</v>
      </c>
      <c r="BQ12" s="93" t="s">
        <v>70</v>
      </c>
      <c r="BR12" s="91"/>
      <c r="BS12" s="78"/>
      <c r="BT12" s="78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</row>
    <row r="13" spans="1:111" ht="15.75" customHeight="1">
      <c r="A13" s="13"/>
      <c r="J13" s="214" t="s">
        <v>22</v>
      </c>
      <c r="K13" s="215"/>
      <c r="L13" s="215"/>
      <c r="M13" s="215"/>
      <c r="N13" s="215"/>
      <c r="O13" s="215"/>
      <c r="P13" s="215"/>
      <c r="Q13" s="216"/>
      <c r="R13" s="216"/>
      <c r="S13" s="222"/>
      <c r="T13" s="217"/>
      <c r="U13" s="217"/>
      <c r="V13" s="217"/>
      <c r="W13" s="217"/>
      <c r="X13" s="217"/>
      <c r="Y13" s="217"/>
      <c r="Z13" s="218"/>
      <c r="AA13" s="14"/>
      <c r="AC13" s="31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79"/>
      <c r="AU13" s="224" t="s">
        <v>27</v>
      </c>
      <c r="AV13" s="79"/>
      <c r="AW13" s="33"/>
      <c r="BD13" s="78"/>
      <c r="BE13" s="81" t="s">
        <v>52</v>
      </c>
      <c r="BF13" s="90" t="s">
        <v>48</v>
      </c>
      <c r="BL13" s="78"/>
      <c r="BM13" s="78"/>
      <c r="BN13" s="78"/>
      <c r="BO13" s="93">
        <v>992902</v>
      </c>
      <c r="BP13" s="93" t="s">
        <v>67</v>
      </c>
      <c r="BQ13" s="93" t="s">
        <v>74</v>
      </c>
      <c r="BR13" s="91"/>
      <c r="BS13" s="78"/>
      <c r="BT13" s="78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</row>
    <row r="14" spans="1:111" ht="15.75" customHeight="1">
      <c r="A14" s="13"/>
      <c r="J14" s="214" t="s">
        <v>39</v>
      </c>
      <c r="K14" s="215"/>
      <c r="L14" s="215"/>
      <c r="M14" s="215"/>
      <c r="N14" s="215"/>
      <c r="O14" s="215"/>
      <c r="P14" s="215"/>
      <c r="Q14" s="216"/>
      <c r="R14" s="216"/>
      <c r="S14" s="216"/>
      <c r="T14" s="216"/>
      <c r="U14" s="216"/>
      <c r="V14" s="216"/>
      <c r="W14" s="216"/>
      <c r="X14" s="216"/>
      <c r="Y14" s="216"/>
      <c r="Z14" s="220"/>
      <c r="AA14" s="14"/>
      <c r="AC14" s="31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79"/>
      <c r="AU14" s="224"/>
      <c r="AV14" s="79"/>
      <c r="AW14" s="33"/>
      <c r="BD14" s="78"/>
      <c r="BE14" s="81" t="s">
        <v>53</v>
      </c>
      <c r="BF14" s="90" t="s">
        <v>50</v>
      </c>
      <c r="BL14" s="78"/>
      <c r="BM14" s="78"/>
      <c r="BN14" s="78"/>
      <c r="BO14" s="93">
        <v>992903</v>
      </c>
      <c r="BP14" s="93" t="s">
        <v>68</v>
      </c>
      <c r="BQ14" s="93" t="s">
        <v>75</v>
      </c>
      <c r="BR14" s="91"/>
      <c r="BS14" s="78"/>
      <c r="BT14" s="78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</row>
    <row r="15" spans="1:111" ht="15.75" customHeight="1">
      <c r="A15" s="13"/>
      <c r="J15" s="214"/>
      <c r="K15" s="215"/>
      <c r="L15" s="215"/>
      <c r="M15" s="215"/>
      <c r="N15" s="215"/>
      <c r="O15" s="215"/>
      <c r="P15" s="215"/>
      <c r="Q15" s="216"/>
      <c r="R15" s="216"/>
      <c r="S15" s="216"/>
      <c r="T15" s="216"/>
      <c r="U15" s="216"/>
      <c r="V15" s="216"/>
      <c r="W15" s="216"/>
      <c r="X15" s="216"/>
      <c r="Y15" s="216"/>
      <c r="Z15" s="220"/>
      <c r="AC15" s="31"/>
      <c r="AD15" s="221" t="s">
        <v>85</v>
      </c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79"/>
      <c r="AU15" s="79"/>
      <c r="AV15" s="79"/>
      <c r="AW15" s="33"/>
      <c r="BD15" s="78"/>
      <c r="BE15" s="78"/>
      <c r="BF15" s="83"/>
      <c r="BG15" s="78"/>
      <c r="BH15" s="78"/>
      <c r="BI15" s="78"/>
      <c r="BJ15" s="78"/>
      <c r="BK15" s="78"/>
      <c r="BL15" s="78"/>
      <c r="BM15" s="78"/>
      <c r="BN15" s="78"/>
      <c r="BO15" s="93">
        <v>992904</v>
      </c>
      <c r="BP15" s="93" t="s">
        <v>69</v>
      </c>
      <c r="BQ15" s="93" t="s">
        <v>73</v>
      </c>
      <c r="BR15" s="91"/>
      <c r="BS15" s="78"/>
      <c r="BT15" s="78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</row>
    <row r="16" spans="1:111" ht="15.75" customHeight="1">
      <c r="A16" s="13"/>
      <c r="J16" s="200"/>
      <c r="K16" s="201"/>
      <c r="L16" s="201"/>
      <c r="M16" s="201"/>
      <c r="N16" s="201"/>
      <c r="O16" s="201"/>
      <c r="P16" s="202"/>
      <c r="Q16" s="203"/>
      <c r="R16" s="203"/>
      <c r="S16" s="203"/>
      <c r="T16" s="203"/>
      <c r="U16" s="203"/>
      <c r="V16" s="203"/>
      <c r="W16" s="203"/>
      <c r="X16" s="203"/>
      <c r="Y16" s="203"/>
      <c r="Z16" s="204"/>
      <c r="AC16" s="34"/>
      <c r="AD16" s="205" t="str">
        <f>IF(BM1=TRUE,"印刷時は入力補助を無しにして下さい！","")</f>
        <v>印刷時は入力補助を無しにして下さい！</v>
      </c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35"/>
      <c r="AU16" s="35"/>
      <c r="AV16" s="35"/>
      <c r="AW16" s="36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92"/>
      <c r="BP16" s="92"/>
      <c r="BQ16" s="92"/>
      <c r="BR16" s="78"/>
      <c r="BS16" s="78"/>
      <c r="BT16" s="78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</row>
    <row r="17" spans="1:111" ht="15.75" customHeight="1">
      <c r="A17" s="13"/>
      <c r="J17" s="64"/>
      <c r="L17" s="14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Y17" s="11">
        <f>SUM(AY19:BB33)</f>
        <v>0</v>
      </c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92"/>
      <c r="BP17" s="92"/>
      <c r="BQ17" s="92"/>
      <c r="BR17" s="78"/>
      <c r="BS17" s="78"/>
      <c r="BT17" s="78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</row>
    <row r="18" spans="1:111" ht="15.75" customHeight="1">
      <c r="A18" s="13"/>
      <c r="J18" s="206" t="s">
        <v>40</v>
      </c>
      <c r="K18" s="207"/>
      <c r="L18" s="208" t="s">
        <v>35</v>
      </c>
      <c r="M18" s="209"/>
      <c r="N18" s="209"/>
      <c r="O18" s="209"/>
      <c r="P18" s="210"/>
      <c r="Q18" s="207" t="s">
        <v>32</v>
      </c>
      <c r="R18" s="207"/>
      <c r="S18" s="207"/>
      <c r="T18" s="207"/>
      <c r="U18" s="207"/>
      <c r="V18" s="207"/>
      <c r="W18" s="207"/>
      <c r="X18" s="208"/>
      <c r="Y18" s="206" t="s">
        <v>10</v>
      </c>
      <c r="Z18" s="207"/>
      <c r="AA18" s="211"/>
      <c r="AB18" s="212" t="s">
        <v>4</v>
      </c>
      <c r="AC18" s="207"/>
      <c r="AD18" s="207"/>
      <c r="AE18" s="208"/>
      <c r="AF18" s="206" t="s">
        <v>6</v>
      </c>
      <c r="AG18" s="207"/>
      <c r="AH18" s="207"/>
      <c r="AI18" s="207"/>
      <c r="AJ18" s="207"/>
      <c r="AK18" s="211"/>
      <c r="AL18" s="206" t="s">
        <v>18</v>
      </c>
      <c r="AM18" s="207"/>
      <c r="AN18" s="207"/>
      <c r="AO18" s="207"/>
      <c r="AP18" s="207"/>
      <c r="AQ18" s="211"/>
      <c r="AR18" s="213" t="s">
        <v>17</v>
      </c>
      <c r="AS18" s="209"/>
      <c r="AT18" s="209"/>
      <c r="AU18" s="209"/>
      <c r="AV18" s="209"/>
      <c r="AW18" s="210"/>
      <c r="AY18" s="11">
        <f>SUM(AY19:AY33)</f>
        <v>0</v>
      </c>
      <c r="AZ18" s="11">
        <f>SUM(AZ19:AZ33)</f>
        <v>0</v>
      </c>
      <c r="BA18" s="11">
        <f>SUM(BA19:BA33)</f>
        <v>0</v>
      </c>
      <c r="BB18" s="11">
        <f>SUM(BB19:BB33)</f>
        <v>0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92"/>
      <c r="BP18" s="92"/>
      <c r="BQ18" s="92"/>
      <c r="BR18" s="78"/>
      <c r="BS18" s="78"/>
      <c r="BT18" s="78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</row>
    <row r="19" spans="1:111" ht="15.75" customHeight="1">
      <c r="A19" s="13"/>
      <c r="J19" s="167">
        <v>1</v>
      </c>
      <c r="K19" s="168"/>
      <c r="L19" s="190"/>
      <c r="M19" s="191"/>
      <c r="N19" s="191"/>
      <c r="O19" s="191"/>
      <c r="P19" s="192"/>
      <c r="Q19" s="193"/>
      <c r="R19" s="193"/>
      <c r="S19" s="193"/>
      <c r="T19" s="193"/>
      <c r="U19" s="193"/>
      <c r="V19" s="193"/>
      <c r="W19" s="193"/>
      <c r="X19" s="194"/>
      <c r="Y19" s="195"/>
      <c r="Z19" s="196"/>
      <c r="AA19" s="197"/>
      <c r="AB19" s="198"/>
      <c r="AC19" s="199"/>
      <c r="AD19" s="185" t="str">
        <f>IF(AB19="","","枚")</f>
        <v/>
      </c>
      <c r="AE19" s="186"/>
      <c r="AF19" s="187"/>
      <c r="AG19" s="188"/>
      <c r="AH19" s="188"/>
      <c r="AI19" s="188"/>
      <c r="AJ19" s="188"/>
      <c r="AK19" s="189"/>
      <c r="AL19" s="149"/>
      <c r="AM19" s="150"/>
      <c r="AN19" s="150"/>
      <c r="AO19" s="150"/>
      <c r="AP19" s="150"/>
      <c r="AQ19" s="151"/>
      <c r="AR19" s="152"/>
      <c r="AS19" s="153"/>
      <c r="AT19" s="153"/>
      <c r="AU19" s="153"/>
      <c r="AV19" s="153"/>
      <c r="AW19" s="154"/>
      <c r="AY19" s="11">
        <f t="shared" ref="AY19:AY33" si="0">IF(ABS($AF19)&gt;0,IF(L19="",1,),)</f>
        <v>0</v>
      </c>
      <c r="AZ19" s="11">
        <f t="shared" ref="AZ19:AZ33" si="1">IF(ABS($AF19)&gt;0,IF(Q19="",1,),)</f>
        <v>0</v>
      </c>
      <c r="BA19" s="11">
        <f t="shared" ref="BA19:BA33" si="2">IF(ABS($AF19)&gt;0,IF(Y19="",1,),)</f>
        <v>0</v>
      </c>
      <c r="BB19" s="11">
        <f>IF(ABS($AF19)&gt;0,IF(#REF!="",1,),)</f>
        <v>0</v>
      </c>
      <c r="BC19" s="11" t="str">
        <f>IF(L19="","",L19)</f>
        <v/>
      </c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92"/>
      <c r="BP19" s="92"/>
      <c r="BQ19" s="92"/>
      <c r="BR19" s="78"/>
      <c r="BS19" s="78"/>
      <c r="BT19" s="78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</row>
    <row r="20" spans="1:111" ht="15.75" customHeight="1">
      <c r="A20" s="13"/>
      <c r="J20" s="167">
        <v>2</v>
      </c>
      <c r="K20" s="168"/>
      <c r="L20" s="190"/>
      <c r="M20" s="191"/>
      <c r="N20" s="191"/>
      <c r="O20" s="191"/>
      <c r="P20" s="192"/>
      <c r="Q20" s="193"/>
      <c r="R20" s="193"/>
      <c r="S20" s="193"/>
      <c r="T20" s="193"/>
      <c r="U20" s="193"/>
      <c r="V20" s="193"/>
      <c r="W20" s="193"/>
      <c r="X20" s="194"/>
      <c r="Y20" s="195"/>
      <c r="Z20" s="196"/>
      <c r="AA20" s="197"/>
      <c r="AB20" s="198"/>
      <c r="AC20" s="199"/>
      <c r="AD20" s="185" t="str">
        <f t="shared" ref="AD20:AD33" si="3">IF(AB20="","","枚")</f>
        <v/>
      </c>
      <c r="AE20" s="186"/>
      <c r="AF20" s="187"/>
      <c r="AG20" s="188"/>
      <c r="AH20" s="188"/>
      <c r="AI20" s="188"/>
      <c r="AJ20" s="188"/>
      <c r="AK20" s="189"/>
      <c r="AL20" s="149"/>
      <c r="AM20" s="150"/>
      <c r="AN20" s="150"/>
      <c r="AO20" s="150"/>
      <c r="AP20" s="150"/>
      <c r="AQ20" s="151"/>
      <c r="AR20" s="152"/>
      <c r="AS20" s="153"/>
      <c r="AT20" s="153"/>
      <c r="AU20" s="153"/>
      <c r="AV20" s="153"/>
      <c r="AW20" s="154"/>
      <c r="AY20" s="11">
        <f t="shared" si="0"/>
        <v>0</v>
      </c>
      <c r="AZ20" s="11">
        <f t="shared" si="1"/>
        <v>0</v>
      </c>
      <c r="BA20" s="11">
        <f t="shared" si="2"/>
        <v>0</v>
      </c>
      <c r="BB20" s="11">
        <f t="shared" ref="BB20:BB33" si="4">IF(ABS($AF20)&gt;0,IF(AB20="",1,),)</f>
        <v>0</v>
      </c>
      <c r="BC20" s="11" t="str">
        <f t="shared" ref="BC20:BC33" si="5">IF(L20="","",L20)</f>
        <v/>
      </c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92"/>
      <c r="BP20" s="92"/>
      <c r="BQ20" s="92"/>
      <c r="BR20" s="78"/>
      <c r="BS20" s="78"/>
      <c r="BT20" s="78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</row>
    <row r="21" spans="1:111" s="38" customFormat="1" ht="15.75" customHeight="1">
      <c r="A21" s="62"/>
      <c r="J21" s="167">
        <v>3</v>
      </c>
      <c r="K21" s="168"/>
      <c r="L21" s="190"/>
      <c r="M21" s="191"/>
      <c r="N21" s="191"/>
      <c r="O21" s="191"/>
      <c r="P21" s="192"/>
      <c r="Q21" s="193"/>
      <c r="R21" s="193"/>
      <c r="S21" s="193"/>
      <c r="T21" s="193"/>
      <c r="U21" s="193"/>
      <c r="V21" s="193"/>
      <c r="W21" s="193"/>
      <c r="X21" s="194"/>
      <c r="Y21" s="195"/>
      <c r="Z21" s="196"/>
      <c r="AA21" s="197"/>
      <c r="AB21" s="198"/>
      <c r="AC21" s="199"/>
      <c r="AD21" s="185" t="str">
        <f t="shared" si="3"/>
        <v/>
      </c>
      <c r="AE21" s="186"/>
      <c r="AF21" s="187"/>
      <c r="AG21" s="188"/>
      <c r="AH21" s="188"/>
      <c r="AI21" s="188"/>
      <c r="AJ21" s="188"/>
      <c r="AK21" s="189"/>
      <c r="AL21" s="149"/>
      <c r="AM21" s="150"/>
      <c r="AN21" s="150"/>
      <c r="AO21" s="150"/>
      <c r="AP21" s="150"/>
      <c r="AQ21" s="151"/>
      <c r="AR21" s="152"/>
      <c r="AS21" s="153"/>
      <c r="AT21" s="153"/>
      <c r="AU21" s="153"/>
      <c r="AV21" s="153"/>
      <c r="AW21" s="154"/>
      <c r="AY21" s="11">
        <f t="shared" si="0"/>
        <v>0</v>
      </c>
      <c r="AZ21" s="11">
        <f t="shared" si="1"/>
        <v>0</v>
      </c>
      <c r="BA21" s="11">
        <f t="shared" si="2"/>
        <v>0</v>
      </c>
      <c r="BB21" s="11">
        <f t="shared" si="4"/>
        <v>0</v>
      </c>
      <c r="BC21" s="11" t="str">
        <f t="shared" si="5"/>
        <v/>
      </c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94"/>
      <c r="BP21" s="94"/>
      <c r="BQ21" s="94"/>
      <c r="BR21" s="84"/>
      <c r="BS21" s="84"/>
      <c r="BT21" s="84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</row>
    <row r="22" spans="1:111" s="39" customFormat="1" ht="15.75" customHeight="1">
      <c r="A22" s="63"/>
      <c r="J22" s="167">
        <v>4</v>
      </c>
      <c r="K22" s="168"/>
      <c r="L22" s="190"/>
      <c r="M22" s="191"/>
      <c r="N22" s="191"/>
      <c r="O22" s="191"/>
      <c r="P22" s="192"/>
      <c r="Q22" s="193"/>
      <c r="R22" s="193"/>
      <c r="S22" s="193"/>
      <c r="T22" s="193"/>
      <c r="U22" s="193"/>
      <c r="V22" s="193"/>
      <c r="W22" s="193"/>
      <c r="X22" s="194"/>
      <c r="Y22" s="195"/>
      <c r="Z22" s="196"/>
      <c r="AA22" s="197"/>
      <c r="AB22" s="198"/>
      <c r="AC22" s="199"/>
      <c r="AD22" s="185" t="str">
        <f t="shared" si="3"/>
        <v/>
      </c>
      <c r="AE22" s="186"/>
      <c r="AF22" s="187"/>
      <c r="AG22" s="188"/>
      <c r="AH22" s="188"/>
      <c r="AI22" s="188"/>
      <c r="AJ22" s="188"/>
      <c r="AK22" s="189"/>
      <c r="AL22" s="149"/>
      <c r="AM22" s="150"/>
      <c r="AN22" s="150"/>
      <c r="AO22" s="150"/>
      <c r="AP22" s="150"/>
      <c r="AQ22" s="151"/>
      <c r="AR22" s="152"/>
      <c r="AS22" s="153"/>
      <c r="AT22" s="153"/>
      <c r="AU22" s="153"/>
      <c r="AV22" s="153"/>
      <c r="AW22" s="154"/>
      <c r="AY22" s="11">
        <f t="shared" si="0"/>
        <v>0</v>
      </c>
      <c r="AZ22" s="11">
        <f t="shared" si="1"/>
        <v>0</v>
      </c>
      <c r="BA22" s="11">
        <f t="shared" si="2"/>
        <v>0</v>
      </c>
      <c r="BB22" s="11">
        <f t="shared" si="4"/>
        <v>0</v>
      </c>
      <c r="BC22" s="11" t="str">
        <f t="shared" si="5"/>
        <v/>
      </c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5"/>
      <c r="BP22" s="95"/>
      <c r="BQ22" s="95"/>
      <c r="BR22" s="85"/>
      <c r="BS22" s="85"/>
      <c r="BT22" s="85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</row>
    <row r="23" spans="1:111" s="39" customFormat="1" ht="15.75" customHeight="1">
      <c r="A23" s="63"/>
      <c r="J23" s="167">
        <v>5</v>
      </c>
      <c r="K23" s="168"/>
      <c r="L23" s="190"/>
      <c r="M23" s="191"/>
      <c r="N23" s="191"/>
      <c r="O23" s="191"/>
      <c r="P23" s="192"/>
      <c r="Q23" s="193"/>
      <c r="R23" s="193"/>
      <c r="S23" s="193"/>
      <c r="T23" s="193"/>
      <c r="U23" s="193"/>
      <c r="V23" s="193"/>
      <c r="W23" s="193"/>
      <c r="X23" s="194"/>
      <c r="Y23" s="195"/>
      <c r="Z23" s="196"/>
      <c r="AA23" s="197"/>
      <c r="AB23" s="198"/>
      <c r="AC23" s="199"/>
      <c r="AD23" s="185" t="str">
        <f t="shared" si="3"/>
        <v/>
      </c>
      <c r="AE23" s="186"/>
      <c r="AF23" s="187"/>
      <c r="AG23" s="188"/>
      <c r="AH23" s="188"/>
      <c r="AI23" s="188"/>
      <c r="AJ23" s="188"/>
      <c r="AK23" s="189"/>
      <c r="AL23" s="149"/>
      <c r="AM23" s="150"/>
      <c r="AN23" s="150"/>
      <c r="AO23" s="150"/>
      <c r="AP23" s="150"/>
      <c r="AQ23" s="151"/>
      <c r="AR23" s="152"/>
      <c r="AS23" s="153"/>
      <c r="AT23" s="153"/>
      <c r="AU23" s="153"/>
      <c r="AV23" s="153"/>
      <c r="AW23" s="154"/>
      <c r="AY23" s="11">
        <f t="shared" si="0"/>
        <v>0</v>
      </c>
      <c r="AZ23" s="11">
        <f t="shared" si="1"/>
        <v>0</v>
      </c>
      <c r="BA23" s="11">
        <f t="shared" si="2"/>
        <v>0</v>
      </c>
      <c r="BB23" s="11">
        <f t="shared" si="4"/>
        <v>0</v>
      </c>
      <c r="BC23" s="11" t="str">
        <f t="shared" si="5"/>
        <v/>
      </c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5"/>
      <c r="BP23" s="95"/>
      <c r="BQ23" s="95"/>
      <c r="BR23" s="85"/>
      <c r="BS23" s="85"/>
      <c r="BT23" s="85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</row>
    <row r="24" spans="1:111" s="39" customFormat="1" ht="15.75" customHeight="1">
      <c r="A24" s="63"/>
      <c r="J24" s="167">
        <v>6</v>
      </c>
      <c r="K24" s="168"/>
      <c r="L24" s="190"/>
      <c r="M24" s="191"/>
      <c r="N24" s="191"/>
      <c r="O24" s="191"/>
      <c r="P24" s="192"/>
      <c r="Q24" s="193"/>
      <c r="R24" s="193"/>
      <c r="S24" s="193"/>
      <c r="T24" s="193"/>
      <c r="U24" s="193"/>
      <c r="V24" s="193"/>
      <c r="W24" s="193"/>
      <c r="X24" s="194"/>
      <c r="Y24" s="195"/>
      <c r="Z24" s="196"/>
      <c r="AA24" s="197"/>
      <c r="AB24" s="198"/>
      <c r="AC24" s="199"/>
      <c r="AD24" s="185" t="str">
        <f t="shared" si="3"/>
        <v/>
      </c>
      <c r="AE24" s="186"/>
      <c r="AF24" s="187"/>
      <c r="AG24" s="188"/>
      <c r="AH24" s="188"/>
      <c r="AI24" s="188"/>
      <c r="AJ24" s="188"/>
      <c r="AK24" s="189"/>
      <c r="AL24" s="149"/>
      <c r="AM24" s="150"/>
      <c r="AN24" s="150"/>
      <c r="AO24" s="150"/>
      <c r="AP24" s="150"/>
      <c r="AQ24" s="151"/>
      <c r="AR24" s="152"/>
      <c r="AS24" s="153"/>
      <c r="AT24" s="153"/>
      <c r="AU24" s="153"/>
      <c r="AV24" s="153"/>
      <c r="AW24" s="154"/>
      <c r="AY24" s="11">
        <f t="shared" si="0"/>
        <v>0</v>
      </c>
      <c r="AZ24" s="11">
        <f t="shared" si="1"/>
        <v>0</v>
      </c>
      <c r="BA24" s="11">
        <f t="shared" si="2"/>
        <v>0</v>
      </c>
      <c r="BB24" s="11">
        <f t="shared" si="4"/>
        <v>0</v>
      </c>
      <c r="BC24" s="11" t="str">
        <f t="shared" si="5"/>
        <v/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5"/>
      <c r="BP24" s="95"/>
      <c r="BQ24" s="95"/>
      <c r="BR24" s="85"/>
      <c r="BS24" s="85"/>
      <c r="BT24" s="85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</row>
    <row r="25" spans="1:111" s="39" customFormat="1" ht="15.75" customHeight="1">
      <c r="A25" s="63"/>
      <c r="J25" s="167">
        <v>7</v>
      </c>
      <c r="K25" s="168"/>
      <c r="L25" s="190"/>
      <c r="M25" s="191"/>
      <c r="N25" s="191"/>
      <c r="O25" s="191"/>
      <c r="P25" s="192"/>
      <c r="Q25" s="193"/>
      <c r="R25" s="193"/>
      <c r="S25" s="193"/>
      <c r="T25" s="193"/>
      <c r="U25" s="193"/>
      <c r="V25" s="193"/>
      <c r="W25" s="193"/>
      <c r="X25" s="194"/>
      <c r="Y25" s="195"/>
      <c r="Z25" s="196"/>
      <c r="AA25" s="197"/>
      <c r="AB25" s="198"/>
      <c r="AC25" s="199"/>
      <c r="AD25" s="185" t="str">
        <f t="shared" si="3"/>
        <v/>
      </c>
      <c r="AE25" s="186"/>
      <c r="AF25" s="187"/>
      <c r="AG25" s="188"/>
      <c r="AH25" s="188"/>
      <c r="AI25" s="188"/>
      <c r="AJ25" s="188"/>
      <c r="AK25" s="189"/>
      <c r="AL25" s="149"/>
      <c r="AM25" s="150"/>
      <c r="AN25" s="150"/>
      <c r="AO25" s="150"/>
      <c r="AP25" s="150"/>
      <c r="AQ25" s="151"/>
      <c r="AR25" s="152"/>
      <c r="AS25" s="153"/>
      <c r="AT25" s="153"/>
      <c r="AU25" s="153"/>
      <c r="AV25" s="153"/>
      <c r="AW25" s="154"/>
      <c r="AY25" s="11">
        <f t="shared" si="0"/>
        <v>0</v>
      </c>
      <c r="AZ25" s="11">
        <f t="shared" si="1"/>
        <v>0</v>
      </c>
      <c r="BA25" s="11">
        <f t="shared" si="2"/>
        <v>0</v>
      </c>
      <c r="BB25" s="11">
        <f t="shared" si="4"/>
        <v>0</v>
      </c>
      <c r="BC25" s="11" t="str">
        <f t="shared" si="5"/>
        <v/>
      </c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5"/>
      <c r="BP25" s="95"/>
      <c r="BQ25" s="95"/>
      <c r="BR25" s="85"/>
      <c r="BS25" s="85"/>
      <c r="BT25" s="8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</row>
    <row r="26" spans="1:111" s="39" customFormat="1" ht="15.75" customHeight="1">
      <c r="A26" s="63"/>
      <c r="J26" s="167">
        <v>8</v>
      </c>
      <c r="K26" s="168"/>
      <c r="L26" s="190"/>
      <c r="M26" s="191"/>
      <c r="N26" s="191"/>
      <c r="O26" s="191"/>
      <c r="P26" s="192"/>
      <c r="Q26" s="193"/>
      <c r="R26" s="193"/>
      <c r="S26" s="193"/>
      <c r="T26" s="193"/>
      <c r="U26" s="193"/>
      <c r="V26" s="193"/>
      <c r="W26" s="193"/>
      <c r="X26" s="194"/>
      <c r="Y26" s="195"/>
      <c r="Z26" s="196"/>
      <c r="AA26" s="197"/>
      <c r="AB26" s="198"/>
      <c r="AC26" s="199"/>
      <c r="AD26" s="185" t="str">
        <f t="shared" si="3"/>
        <v/>
      </c>
      <c r="AE26" s="186"/>
      <c r="AF26" s="187"/>
      <c r="AG26" s="188"/>
      <c r="AH26" s="188"/>
      <c r="AI26" s="188"/>
      <c r="AJ26" s="188"/>
      <c r="AK26" s="189"/>
      <c r="AL26" s="149"/>
      <c r="AM26" s="150"/>
      <c r="AN26" s="150"/>
      <c r="AO26" s="150"/>
      <c r="AP26" s="150"/>
      <c r="AQ26" s="151"/>
      <c r="AR26" s="152"/>
      <c r="AS26" s="153"/>
      <c r="AT26" s="153"/>
      <c r="AU26" s="153"/>
      <c r="AV26" s="153"/>
      <c r="AW26" s="154"/>
      <c r="AY26" s="11">
        <f t="shared" si="0"/>
        <v>0</v>
      </c>
      <c r="AZ26" s="11">
        <f t="shared" si="1"/>
        <v>0</v>
      </c>
      <c r="BA26" s="11">
        <f t="shared" si="2"/>
        <v>0</v>
      </c>
      <c r="BB26" s="11">
        <f t="shared" si="4"/>
        <v>0</v>
      </c>
      <c r="BC26" s="11" t="str">
        <f t="shared" si="5"/>
        <v/>
      </c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5"/>
      <c r="BP26" s="95"/>
      <c r="BQ26" s="95"/>
      <c r="BR26" s="85"/>
      <c r="BS26" s="85"/>
      <c r="BT26" s="85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</row>
    <row r="27" spans="1:111" s="39" customFormat="1" ht="15.75" customHeight="1">
      <c r="A27" s="63"/>
      <c r="J27" s="167">
        <v>9</v>
      </c>
      <c r="K27" s="168"/>
      <c r="L27" s="190"/>
      <c r="M27" s="191"/>
      <c r="N27" s="191"/>
      <c r="O27" s="191"/>
      <c r="P27" s="192"/>
      <c r="Q27" s="193"/>
      <c r="R27" s="193"/>
      <c r="S27" s="193"/>
      <c r="T27" s="193"/>
      <c r="U27" s="193"/>
      <c r="V27" s="193"/>
      <c r="W27" s="193"/>
      <c r="X27" s="194"/>
      <c r="Y27" s="195"/>
      <c r="Z27" s="196"/>
      <c r="AA27" s="197"/>
      <c r="AB27" s="198"/>
      <c r="AC27" s="199"/>
      <c r="AD27" s="185" t="str">
        <f t="shared" si="3"/>
        <v/>
      </c>
      <c r="AE27" s="186"/>
      <c r="AF27" s="187"/>
      <c r="AG27" s="188"/>
      <c r="AH27" s="188"/>
      <c r="AI27" s="188"/>
      <c r="AJ27" s="188"/>
      <c r="AK27" s="189"/>
      <c r="AL27" s="149"/>
      <c r="AM27" s="150"/>
      <c r="AN27" s="150"/>
      <c r="AO27" s="150"/>
      <c r="AP27" s="150"/>
      <c r="AQ27" s="151"/>
      <c r="AR27" s="152"/>
      <c r="AS27" s="153"/>
      <c r="AT27" s="153"/>
      <c r="AU27" s="153"/>
      <c r="AV27" s="153"/>
      <c r="AW27" s="154"/>
      <c r="AY27" s="11">
        <f t="shared" si="0"/>
        <v>0</v>
      </c>
      <c r="AZ27" s="11">
        <f t="shared" si="1"/>
        <v>0</v>
      </c>
      <c r="BA27" s="11">
        <f t="shared" si="2"/>
        <v>0</v>
      </c>
      <c r="BB27" s="11">
        <f t="shared" si="4"/>
        <v>0</v>
      </c>
      <c r="BC27" s="11" t="str">
        <f t="shared" si="5"/>
        <v/>
      </c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5"/>
      <c r="BP27" s="95"/>
      <c r="BQ27" s="95"/>
      <c r="BR27" s="85"/>
      <c r="BS27" s="85"/>
      <c r="BT27" s="8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</row>
    <row r="28" spans="1:111" s="39" customFormat="1" ht="15.75" customHeight="1">
      <c r="A28" s="63"/>
      <c r="J28" s="167">
        <v>10</v>
      </c>
      <c r="K28" s="168"/>
      <c r="L28" s="190"/>
      <c r="M28" s="191"/>
      <c r="N28" s="191"/>
      <c r="O28" s="191"/>
      <c r="P28" s="192"/>
      <c r="Q28" s="193"/>
      <c r="R28" s="193"/>
      <c r="S28" s="193"/>
      <c r="T28" s="193"/>
      <c r="U28" s="193"/>
      <c r="V28" s="193"/>
      <c r="W28" s="193"/>
      <c r="X28" s="194"/>
      <c r="Y28" s="195"/>
      <c r="Z28" s="196"/>
      <c r="AA28" s="197"/>
      <c r="AB28" s="198"/>
      <c r="AC28" s="199"/>
      <c r="AD28" s="185" t="str">
        <f t="shared" si="3"/>
        <v/>
      </c>
      <c r="AE28" s="186"/>
      <c r="AF28" s="187"/>
      <c r="AG28" s="188"/>
      <c r="AH28" s="188"/>
      <c r="AI28" s="188"/>
      <c r="AJ28" s="188"/>
      <c r="AK28" s="189"/>
      <c r="AL28" s="149"/>
      <c r="AM28" s="150"/>
      <c r="AN28" s="150"/>
      <c r="AO28" s="150"/>
      <c r="AP28" s="150"/>
      <c r="AQ28" s="151"/>
      <c r="AR28" s="152"/>
      <c r="AS28" s="153"/>
      <c r="AT28" s="153"/>
      <c r="AU28" s="153"/>
      <c r="AV28" s="153"/>
      <c r="AW28" s="154"/>
      <c r="AY28" s="11">
        <f t="shared" si="0"/>
        <v>0</v>
      </c>
      <c r="AZ28" s="11">
        <f t="shared" si="1"/>
        <v>0</v>
      </c>
      <c r="BA28" s="11">
        <f t="shared" si="2"/>
        <v>0</v>
      </c>
      <c r="BB28" s="11">
        <f t="shared" si="4"/>
        <v>0</v>
      </c>
      <c r="BC28" s="11" t="str">
        <f t="shared" si="5"/>
        <v/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5"/>
      <c r="BP28" s="95"/>
      <c r="BQ28" s="95"/>
      <c r="BR28" s="85"/>
      <c r="BS28" s="85"/>
      <c r="BT28" s="85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</row>
    <row r="29" spans="1:111" s="39" customFormat="1" ht="15.75" customHeight="1">
      <c r="A29" s="63"/>
      <c r="J29" s="167">
        <v>11</v>
      </c>
      <c r="K29" s="168"/>
      <c r="L29" s="190"/>
      <c r="M29" s="191"/>
      <c r="N29" s="191"/>
      <c r="O29" s="191"/>
      <c r="P29" s="192"/>
      <c r="Q29" s="193"/>
      <c r="R29" s="193"/>
      <c r="S29" s="193"/>
      <c r="T29" s="193"/>
      <c r="U29" s="193"/>
      <c r="V29" s="193"/>
      <c r="W29" s="193"/>
      <c r="X29" s="194"/>
      <c r="Y29" s="195"/>
      <c r="Z29" s="196"/>
      <c r="AA29" s="197"/>
      <c r="AB29" s="198"/>
      <c r="AC29" s="199"/>
      <c r="AD29" s="185" t="str">
        <f t="shared" si="3"/>
        <v/>
      </c>
      <c r="AE29" s="186"/>
      <c r="AF29" s="187"/>
      <c r="AG29" s="188"/>
      <c r="AH29" s="188"/>
      <c r="AI29" s="188"/>
      <c r="AJ29" s="188"/>
      <c r="AK29" s="189"/>
      <c r="AL29" s="149"/>
      <c r="AM29" s="150"/>
      <c r="AN29" s="150"/>
      <c r="AO29" s="150"/>
      <c r="AP29" s="150"/>
      <c r="AQ29" s="151"/>
      <c r="AR29" s="152"/>
      <c r="AS29" s="153"/>
      <c r="AT29" s="153"/>
      <c r="AU29" s="153"/>
      <c r="AV29" s="153"/>
      <c r="AW29" s="154"/>
      <c r="AY29" s="11">
        <f t="shared" si="0"/>
        <v>0</v>
      </c>
      <c r="AZ29" s="11">
        <f t="shared" si="1"/>
        <v>0</v>
      </c>
      <c r="BA29" s="11">
        <f t="shared" si="2"/>
        <v>0</v>
      </c>
      <c r="BB29" s="11">
        <f t="shared" si="4"/>
        <v>0</v>
      </c>
      <c r="BC29" s="11" t="str">
        <f t="shared" si="5"/>
        <v/>
      </c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5"/>
      <c r="BP29" s="95"/>
      <c r="BQ29" s="95"/>
      <c r="BR29" s="85"/>
      <c r="BS29" s="85"/>
      <c r="BT29" s="8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</row>
    <row r="30" spans="1:111" s="39" customFormat="1" ht="15.75" customHeight="1">
      <c r="A30" s="63"/>
      <c r="J30" s="167">
        <v>12</v>
      </c>
      <c r="K30" s="168"/>
      <c r="L30" s="190"/>
      <c r="M30" s="191"/>
      <c r="N30" s="191"/>
      <c r="O30" s="191"/>
      <c r="P30" s="192"/>
      <c r="Q30" s="193"/>
      <c r="R30" s="193"/>
      <c r="S30" s="193"/>
      <c r="T30" s="193"/>
      <c r="U30" s="193"/>
      <c r="V30" s="193"/>
      <c r="W30" s="193"/>
      <c r="X30" s="194"/>
      <c r="Y30" s="195"/>
      <c r="Z30" s="196"/>
      <c r="AA30" s="197"/>
      <c r="AB30" s="198"/>
      <c r="AC30" s="199"/>
      <c r="AD30" s="185" t="str">
        <f t="shared" si="3"/>
        <v/>
      </c>
      <c r="AE30" s="186"/>
      <c r="AF30" s="187"/>
      <c r="AG30" s="188"/>
      <c r="AH30" s="188"/>
      <c r="AI30" s="188"/>
      <c r="AJ30" s="188"/>
      <c r="AK30" s="189"/>
      <c r="AL30" s="149"/>
      <c r="AM30" s="150"/>
      <c r="AN30" s="150"/>
      <c r="AO30" s="150"/>
      <c r="AP30" s="150"/>
      <c r="AQ30" s="151"/>
      <c r="AR30" s="152"/>
      <c r="AS30" s="153"/>
      <c r="AT30" s="153"/>
      <c r="AU30" s="153"/>
      <c r="AV30" s="153"/>
      <c r="AW30" s="154"/>
      <c r="AY30" s="11">
        <f t="shared" si="0"/>
        <v>0</v>
      </c>
      <c r="AZ30" s="11">
        <f t="shared" si="1"/>
        <v>0</v>
      </c>
      <c r="BA30" s="11">
        <f t="shared" si="2"/>
        <v>0</v>
      </c>
      <c r="BB30" s="11">
        <f t="shared" si="4"/>
        <v>0</v>
      </c>
      <c r="BC30" s="11" t="str">
        <f t="shared" si="5"/>
        <v/>
      </c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5"/>
      <c r="BP30" s="95"/>
      <c r="BQ30" s="95"/>
      <c r="BR30" s="85"/>
      <c r="BS30" s="85"/>
      <c r="BT30" s="85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</row>
    <row r="31" spans="1:111" s="39" customFormat="1" ht="15.75" customHeight="1">
      <c r="A31" s="63"/>
      <c r="J31" s="167">
        <v>13</v>
      </c>
      <c r="K31" s="168"/>
      <c r="L31" s="190"/>
      <c r="M31" s="191"/>
      <c r="N31" s="191"/>
      <c r="O31" s="191"/>
      <c r="P31" s="192"/>
      <c r="Q31" s="193"/>
      <c r="R31" s="193"/>
      <c r="S31" s="193"/>
      <c r="T31" s="193"/>
      <c r="U31" s="193"/>
      <c r="V31" s="193"/>
      <c r="W31" s="193"/>
      <c r="X31" s="194"/>
      <c r="Y31" s="195"/>
      <c r="Z31" s="196"/>
      <c r="AA31" s="197"/>
      <c r="AB31" s="198"/>
      <c r="AC31" s="199"/>
      <c r="AD31" s="185" t="str">
        <f t="shared" si="3"/>
        <v/>
      </c>
      <c r="AE31" s="186"/>
      <c r="AF31" s="187"/>
      <c r="AG31" s="188"/>
      <c r="AH31" s="188"/>
      <c r="AI31" s="188"/>
      <c r="AJ31" s="188"/>
      <c r="AK31" s="189"/>
      <c r="AL31" s="149"/>
      <c r="AM31" s="150"/>
      <c r="AN31" s="150"/>
      <c r="AO31" s="150"/>
      <c r="AP31" s="150"/>
      <c r="AQ31" s="151"/>
      <c r="AR31" s="152"/>
      <c r="AS31" s="153"/>
      <c r="AT31" s="153"/>
      <c r="AU31" s="153"/>
      <c r="AV31" s="153"/>
      <c r="AW31" s="154"/>
      <c r="AY31" s="11">
        <f t="shared" si="0"/>
        <v>0</v>
      </c>
      <c r="AZ31" s="11">
        <f t="shared" si="1"/>
        <v>0</v>
      </c>
      <c r="BA31" s="11">
        <f t="shared" si="2"/>
        <v>0</v>
      </c>
      <c r="BB31" s="11">
        <f t="shared" si="4"/>
        <v>0</v>
      </c>
      <c r="BC31" s="11" t="str">
        <f t="shared" si="5"/>
        <v/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5"/>
      <c r="BP31" s="95"/>
      <c r="BQ31" s="95"/>
      <c r="BR31" s="85"/>
      <c r="BS31" s="85"/>
      <c r="BT31" s="85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</row>
    <row r="32" spans="1:111" s="39" customFormat="1" ht="15.75" customHeight="1">
      <c r="A32" s="63"/>
      <c r="J32" s="167">
        <v>14</v>
      </c>
      <c r="K32" s="168"/>
      <c r="L32" s="190"/>
      <c r="M32" s="191"/>
      <c r="N32" s="191"/>
      <c r="O32" s="191"/>
      <c r="P32" s="192"/>
      <c r="Q32" s="193"/>
      <c r="R32" s="193"/>
      <c r="S32" s="193"/>
      <c r="T32" s="193"/>
      <c r="U32" s="193"/>
      <c r="V32" s="193"/>
      <c r="W32" s="193"/>
      <c r="X32" s="194"/>
      <c r="Y32" s="195"/>
      <c r="Z32" s="196"/>
      <c r="AA32" s="197"/>
      <c r="AB32" s="198"/>
      <c r="AC32" s="199"/>
      <c r="AD32" s="185" t="str">
        <f t="shared" si="3"/>
        <v/>
      </c>
      <c r="AE32" s="186"/>
      <c r="AF32" s="187"/>
      <c r="AG32" s="188"/>
      <c r="AH32" s="188"/>
      <c r="AI32" s="188"/>
      <c r="AJ32" s="188"/>
      <c r="AK32" s="189"/>
      <c r="AL32" s="149"/>
      <c r="AM32" s="150"/>
      <c r="AN32" s="150"/>
      <c r="AO32" s="150"/>
      <c r="AP32" s="150"/>
      <c r="AQ32" s="151"/>
      <c r="AR32" s="152"/>
      <c r="AS32" s="153"/>
      <c r="AT32" s="153"/>
      <c r="AU32" s="153"/>
      <c r="AV32" s="153"/>
      <c r="AW32" s="154"/>
      <c r="AY32" s="11">
        <f t="shared" si="0"/>
        <v>0</v>
      </c>
      <c r="AZ32" s="11">
        <f t="shared" si="1"/>
        <v>0</v>
      </c>
      <c r="BA32" s="11">
        <f t="shared" si="2"/>
        <v>0</v>
      </c>
      <c r="BB32" s="11">
        <f t="shared" si="4"/>
        <v>0</v>
      </c>
      <c r="BC32" s="11" t="str">
        <f t="shared" si="5"/>
        <v/>
      </c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5"/>
      <c r="BP32" s="95"/>
      <c r="BQ32" s="95"/>
      <c r="BR32" s="85"/>
      <c r="BS32" s="85"/>
      <c r="BT32" s="85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</row>
    <row r="33" spans="1:111" s="39" customFormat="1" ht="15.75" customHeight="1">
      <c r="A33" s="63"/>
      <c r="J33" s="167">
        <v>15</v>
      </c>
      <c r="K33" s="168"/>
      <c r="L33" s="190"/>
      <c r="M33" s="191"/>
      <c r="N33" s="191"/>
      <c r="O33" s="191"/>
      <c r="P33" s="192"/>
      <c r="Q33" s="193"/>
      <c r="R33" s="193"/>
      <c r="S33" s="193"/>
      <c r="T33" s="193"/>
      <c r="U33" s="193"/>
      <c r="V33" s="193"/>
      <c r="W33" s="193"/>
      <c r="X33" s="194"/>
      <c r="Y33" s="195"/>
      <c r="Z33" s="196"/>
      <c r="AA33" s="197"/>
      <c r="AB33" s="198"/>
      <c r="AC33" s="199"/>
      <c r="AD33" s="185" t="str">
        <f t="shared" si="3"/>
        <v/>
      </c>
      <c r="AE33" s="186"/>
      <c r="AF33" s="187"/>
      <c r="AG33" s="188"/>
      <c r="AH33" s="188"/>
      <c r="AI33" s="188"/>
      <c r="AJ33" s="188"/>
      <c r="AK33" s="189"/>
      <c r="AL33" s="149"/>
      <c r="AM33" s="150"/>
      <c r="AN33" s="150"/>
      <c r="AO33" s="150"/>
      <c r="AP33" s="150"/>
      <c r="AQ33" s="151"/>
      <c r="AR33" s="152"/>
      <c r="AS33" s="153"/>
      <c r="AT33" s="153"/>
      <c r="AU33" s="153"/>
      <c r="AV33" s="153"/>
      <c r="AW33" s="154"/>
      <c r="AY33" s="11">
        <f t="shared" si="0"/>
        <v>0</v>
      </c>
      <c r="AZ33" s="11">
        <f t="shared" si="1"/>
        <v>0</v>
      </c>
      <c r="BA33" s="11">
        <f t="shared" si="2"/>
        <v>0</v>
      </c>
      <c r="BB33" s="11">
        <f t="shared" si="4"/>
        <v>0</v>
      </c>
      <c r="BC33" s="11" t="str">
        <f t="shared" si="5"/>
        <v/>
      </c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5"/>
      <c r="BP33" s="95"/>
      <c r="BQ33" s="95"/>
      <c r="BR33" s="85"/>
      <c r="BS33" s="85"/>
      <c r="BT33" s="85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</row>
    <row r="34" spans="1:111" s="39" customFormat="1" ht="15.75" customHeight="1">
      <c r="A34" s="63"/>
      <c r="J34" s="167"/>
      <c r="K34" s="168"/>
      <c r="L34" s="177"/>
      <c r="M34" s="163"/>
      <c r="N34" s="163"/>
      <c r="O34" s="163"/>
      <c r="P34" s="164"/>
      <c r="Q34" s="178" t="s">
        <v>7</v>
      </c>
      <c r="R34" s="178"/>
      <c r="S34" s="178"/>
      <c r="T34" s="178"/>
      <c r="U34" s="178"/>
      <c r="V34" s="178"/>
      <c r="W34" s="178"/>
      <c r="X34" s="179"/>
      <c r="Y34" s="180"/>
      <c r="Z34" s="181"/>
      <c r="AA34" s="182"/>
      <c r="AB34" s="183">
        <f>SUM(AB19:AC33)</f>
        <v>0</v>
      </c>
      <c r="AC34" s="184"/>
      <c r="AD34" s="165" t="s">
        <v>58</v>
      </c>
      <c r="AE34" s="166"/>
      <c r="AF34" s="155">
        <f>SUM(AF19:AK33)</f>
        <v>0</v>
      </c>
      <c r="AG34" s="156"/>
      <c r="AH34" s="156"/>
      <c r="AI34" s="156"/>
      <c r="AJ34" s="156"/>
      <c r="AK34" s="157"/>
      <c r="AL34" s="158"/>
      <c r="AM34" s="159"/>
      <c r="AN34" s="160"/>
      <c r="AO34" s="159"/>
      <c r="AP34" s="160"/>
      <c r="AQ34" s="161"/>
      <c r="AR34" s="162"/>
      <c r="AS34" s="163"/>
      <c r="AT34" s="163"/>
      <c r="AU34" s="163"/>
      <c r="AV34" s="163"/>
      <c r="AW34" s="164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5"/>
      <c r="BP34" s="95"/>
      <c r="BQ34" s="95"/>
      <c r="BR34" s="85"/>
      <c r="BS34" s="85"/>
      <c r="BT34" s="8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</row>
    <row r="35" spans="1:111" s="39" customFormat="1" ht="15.75" customHeight="1">
      <c r="A35" s="63"/>
      <c r="J35" s="167"/>
      <c r="K35" s="168"/>
      <c r="L35" s="169"/>
      <c r="M35" s="153"/>
      <c r="N35" s="153"/>
      <c r="O35" s="153"/>
      <c r="P35" s="154"/>
      <c r="Q35" s="170" t="s">
        <v>19</v>
      </c>
      <c r="R35" s="170"/>
      <c r="S35" s="170"/>
      <c r="T35" s="170"/>
      <c r="U35" s="170"/>
      <c r="V35" s="170"/>
      <c r="W35" s="170"/>
      <c r="X35" s="171"/>
      <c r="Y35" s="172">
        <v>0.1</v>
      </c>
      <c r="Z35" s="173"/>
      <c r="AA35" s="174"/>
      <c r="AB35" s="175"/>
      <c r="AC35" s="176"/>
      <c r="AD35" s="144"/>
      <c r="AE35" s="145"/>
      <c r="AF35" s="146">
        <f>ROUNDUP(AF34*Y35,0)</f>
        <v>0</v>
      </c>
      <c r="AG35" s="147"/>
      <c r="AH35" s="147"/>
      <c r="AI35" s="147"/>
      <c r="AJ35" s="147"/>
      <c r="AK35" s="148"/>
      <c r="AL35" s="149"/>
      <c r="AM35" s="150"/>
      <c r="AN35" s="150"/>
      <c r="AO35" s="150"/>
      <c r="AP35" s="150"/>
      <c r="AQ35" s="151"/>
      <c r="AR35" s="152" t="s">
        <v>36</v>
      </c>
      <c r="AS35" s="153"/>
      <c r="AT35" s="153"/>
      <c r="AU35" s="153"/>
      <c r="AV35" s="153"/>
      <c r="AW35" s="154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5"/>
      <c r="BP35" s="95"/>
      <c r="BQ35" s="95"/>
      <c r="BR35" s="85"/>
      <c r="BS35" s="85"/>
      <c r="BT35" s="85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</row>
    <row r="36" spans="1:111" s="39" customFormat="1" ht="15.75" customHeight="1">
      <c r="A36" s="63"/>
      <c r="J36" s="131"/>
      <c r="K36" s="132"/>
      <c r="L36" s="133"/>
      <c r="M36" s="134"/>
      <c r="N36" s="134"/>
      <c r="O36" s="134"/>
      <c r="P36" s="135"/>
      <c r="Q36" s="136" t="s">
        <v>20</v>
      </c>
      <c r="R36" s="136"/>
      <c r="S36" s="136"/>
      <c r="T36" s="136"/>
      <c r="U36" s="136"/>
      <c r="V36" s="136"/>
      <c r="W36" s="136"/>
      <c r="X36" s="137"/>
      <c r="Y36" s="138"/>
      <c r="Z36" s="136"/>
      <c r="AA36" s="139"/>
      <c r="AB36" s="140"/>
      <c r="AC36" s="141"/>
      <c r="AD36" s="142"/>
      <c r="AE36" s="143"/>
      <c r="AF36" s="121">
        <f>AF35+AF34</f>
        <v>0</v>
      </c>
      <c r="AG36" s="122"/>
      <c r="AH36" s="122"/>
      <c r="AI36" s="122"/>
      <c r="AJ36" s="122"/>
      <c r="AK36" s="123"/>
      <c r="AL36" s="124"/>
      <c r="AM36" s="125"/>
      <c r="AN36" s="125"/>
      <c r="AO36" s="125"/>
      <c r="AP36" s="125"/>
      <c r="AQ36" s="126"/>
      <c r="AR36" s="127"/>
      <c r="AS36" s="128"/>
      <c r="AT36" s="128"/>
      <c r="AU36" s="128"/>
      <c r="AV36" s="128"/>
      <c r="AW36" s="129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5"/>
      <c r="BP36" s="95"/>
      <c r="BQ36" s="95"/>
      <c r="BR36" s="85"/>
      <c r="BS36" s="85"/>
      <c r="BT36" s="8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</row>
    <row r="37" spans="1:111" s="39" customFormat="1" ht="15.75" customHeight="1">
      <c r="A37" s="63"/>
      <c r="J37" s="40" t="s">
        <v>41</v>
      </c>
      <c r="K37" s="130" t="s">
        <v>21</v>
      </c>
      <c r="L37" s="130"/>
      <c r="M37" s="130"/>
      <c r="N37" s="130"/>
      <c r="O37" s="130"/>
      <c r="P37" s="130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5"/>
      <c r="BP37" s="95"/>
      <c r="BQ37" s="95"/>
      <c r="BR37" s="85"/>
      <c r="BS37" s="85"/>
      <c r="BT37" s="85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</row>
    <row r="38" spans="1:111" s="39" customFormat="1" ht="15.75" customHeight="1">
      <c r="A38" s="63"/>
      <c r="J38" s="41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42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5"/>
      <c r="BP38" s="95"/>
      <c r="BQ38" s="95"/>
      <c r="BR38" s="85"/>
      <c r="BS38" s="85"/>
      <c r="BT38" s="8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</row>
    <row r="39" spans="1:111" s="39" customFormat="1" ht="15.75" customHeight="1">
      <c r="A39" s="63"/>
      <c r="J39" s="43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44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5"/>
      <c r="BP39" s="95"/>
      <c r="BQ39" s="95"/>
      <c r="BR39" s="85"/>
      <c r="BS39" s="85"/>
      <c r="BT39" s="85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</row>
    <row r="40" spans="1:111" s="39" customFormat="1" ht="15.75" customHeight="1">
      <c r="A40" s="63"/>
      <c r="J40" s="43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44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5"/>
      <c r="BP40" s="95"/>
      <c r="BQ40" s="95"/>
      <c r="BR40" s="85"/>
      <c r="BS40" s="85"/>
      <c r="BT40" s="85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</row>
    <row r="41" spans="1:111" s="39" customFormat="1" ht="15.75" customHeight="1">
      <c r="A41" s="63"/>
      <c r="J41" s="45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46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5"/>
      <c r="BP41" s="95"/>
      <c r="BQ41" s="95"/>
      <c r="BR41" s="85"/>
      <c r="BS41" s="85"/>
      <c r="BT41" s="85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</row>
    <row r="42" spans="1:111" s="39" customFormat="1" ht="15.75" customHeight="1">
      <c r="A42" s="63"/>
      <c r="J42" s="40"/>
      <c r="K42" s="47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5"/>
      <c r="BP42" s="95"/>
      <c r="BQ42" s="95"/>
      <c r="BR42" s="85"/>
      <c r="BS42" s="85"/>
      <c r="BT42" s="85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</row>
    <row r="43" spans="1:111" s="39" customFormat="1" ht="15.75" customHeight="1">
      <c r="A43" s="63"/>
      <c r="K43" s="47" t="s">
        <v>17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5"/>
      <c r="BP43" s="95"/>
      <c r="BQ43" s="95"/>
      <c r="BR43" s="85"/>
      <c r="BS43" s="85"/>
      <c r="BT43" s="85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</row>
    <row r="44" spans="1:111" s="39" customFormat="1" ht="15.75" customHeight="1">
      <c r="A44" s="63"/>
      <c r="J44" s="49"/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2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5"/>
      <c r="BP44" s="95"/>
      <c r="BQ44" s="95"/>
      <c r="BR44" s="85"/>
      <c r="BS44" s="85"/>
      <c r="BT44" s="85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</row>
    <row r="45" spans="1:111" ht="15.75" customHeight="1">
      <c r="A45" s="13"/>
      <c r="J45" s="53"/>
      <c r="K45" s="54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6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92"/>
      <c r="BP45" s="92"/>
      <c r="BQ45" s="92"/>
      <c r="BR45" s="78"/>
      <c r="BS45" s="78"/>
      <c r="BT45" s="78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</row>
    <row r="46" spans="1:111" ht="15.75" customHeight="1">
      <c r="A46" s="13"/>
      <c r="J46" s="53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6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92"/>
      <c r="BP46" s="92"/>
      <c r="BQ46" s="92"/>
      <c r="BR46" s="78"/>
      <c r="BS46" s="78"/>
      <c r="BT46" s="78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</row>
    <row r="47" spans="1:111" ht="15.75" customHeight="1">
      <c r="A47" s="13"/>
      <c r="J47" s="53"/>
      <c r="K47" s="54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6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92"/>
      <c r="BP47" s="92"/>
      <c r="BQ47" s="92"/>
      <c r="BR47" s="78"/>
      <c r="BS47" s="78"/>
      <c r="BT47" s="78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</row>
    <row r="48" spans="1:111" ht="15.75" customHeight="1">
      <c r="A48" s="13"/>
      <c r="J48" s="53"/>
      <c r="K48" s="54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6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92"/>
      <c r="BP48" s="92"/>
      <c r="BQ48" s="92"/>
      <c r="BR48" s="78"/>
      <c r="BS48" s="78"/>
      <c r="BT48" s="78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</row>
    <row r="49" spans="1:111" ht="15.75" customHeight="1">
      <c r="A49" s="13"/>
      <c r="J49" s="57"/>
      <c r="K49" s="58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60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92"/>
      <c r="BP49" s="92"/>
      <c r="BQ49" s="92"/>
      <c r="BR49" s="78"/>
      <c r="BS49" s="78"/>
      <c r="BT49" s="78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</row>
    <row r="50" spans="1:111" ht="15.75" customHeight="1">
      <c r="A50" s="13"/>
      <c r="K50" s="47" t="s">
        <v>29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92"/>
      <c r="BP50" s="92"/>
      <c r="BQ50" s="92"/>
      <c r="BR50" s="78"/>
      <c r="BS50" s="78"/>
      <c r="BT50" s="78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</row>
    <row r="51" spans="1:111" ht="15.75" customHeight="1">
      <c r="A51" s="13"/>
      <c r="J51" s="120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 t="s">
        <v>33</v>
      </c>
      <c r="AU51" s="113"/>
      <c r="AV51" s="113"/>
      <c r="AW51" s="114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92"/>
      <c r="BP51" s="92"/>
      <c r="BQ51" s="92"/>
      <c r="BR51" s="78"/>
      <c r="BS51" s="78"/>
      <c r="BT51" s="78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</row>
    <row r="52" spans="1:111" ht="15.75" customHeight="1">
      <c r="A52" s="13"/>
      <c r="J52" s="115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9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92"/>
      <c r="BP52" s="92"/>
      <c r="BQ52" s="92"/>
      <c r="BR52" s="78"/>
      <c r="BS52" s="78"/>
      <c r="BT52" s="78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</row>
    <row r="53" spans="1:111" ht="15.75" customHeight="1">
      <c r="A53" s="13"/>
      <c r="J53" s="115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9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92"/>
      <c r="BP53" s="92"/>
      <c r="BQ53" s="92"/>
      <c r="BR53" s="78"/>
      <c r="BS53" s="78"/>
      <c r="BT53" s="78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</row>
    <row r="54" spans="1:111" ht="15.75" customHeight="1">
      <c r="A54" s="13"/>
      <c r="J54" s="116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1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92"/>
      <c r="BP54" s="92"/>
      <c r="BQ54" s="92"/>
      <c r="BR54" s="78"/>
      <c r="BS54" s="78"/>
      <c r="BT54" s="78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</row>
    <row r="55" spans="1:111" ht="15.75" customHeight="1">
      <c r="A55" s="13"/>
      <c r="AR55" s="112" t="s">
        <v>87</v>
      </c>
      <c r="AS55" s="112"/>
      <c r="AT55" s="112"/>
      <c r="AU55" s="112"/>
      <c r="AV55" s="112"/>
      <c r="AW55" s="112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92"/>
      <c r="BP55" s="92"/>
      <c r="BQ55" s="92"/>
      <c r="BR55" s="78"/>
      <c r="BS55" s="78"/>
      <c r="BT55" s="78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</row>
    <row r="56" spans="1:111" s="10" customForma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92"/>
      <c r="BP56" s="92"/>
      <c r="BQ56" s="92"/>
      <c r="BR56" s="78"/>
      <c r="BS56" s="78"/>
      <c r="BT56" s="78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</row>
    <row r="57" spans="1:111" s="10" customForma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92"/>
      <c r="BP57" s="92"/>
      <c r="BQ57" s="92"/>
      <c r="BR57" s="78"/>
      <c r="BS57" s="78"/>
      <c r="BT57" s="78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</row>
    <row r="58" spans="1:111" s="10" customForma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92"/>
      <c r="BP58" s="92"/>
      <c r="BQ58" s="92"/>
      <c r="BR58" s="78"/>
      <c r="BS58" s="78"/>
      <c r="BT58" s="78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</row>
    <row r="59" spans="1:11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92"/>
      <c r="BP59" s="92"/>
      <c r="BQ59" s="92"/>
      <c r="BR59" s="78"/>
      <c r="BS59" s="78"/>
      <c r="BT59" s="78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</row>
    <row r="60" spans="1:11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92"/>
      <c r="BP60" s="92"/>
      <c r="BQ60" s="92"/>
      <c r="BR60" s="78"/>
      <c r="BS60" s="78"/>
      <c r="BT60" s="78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</row>
    <row r="61" spans="1:11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92"/>
      <c r="BP61" s="92"/>
      <c r="BQ61" s="92"/>
      <c r="BR61" s="78"/>
      <c r="BS61" s="78"/>
      <c r="BT61" s="78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</row>
    <row r="62" spans="1:11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92"/>
      <c r="BP62" s="92"/>
      <c r="BQ62" s="92"/>
      <c r="BR62" s="78"/>
      <c r="BS62" s="78"/>
      <c r="BT62" s="78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</row>
    <row r="63" spans="1:11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92"/>
      <c r="BP63" s="92"/>
      <c r="BQ63" s="92"/>
      <c r="BR63" s="78"/>
      <c r="BS63" s="78"/>
      <c r="BT63" s="78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</row>
    <row r="64" spans="1:11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92"/>
      <c r="BP64" s="92"/>
      <c r="BQ64" s="92"/>
      <c r="BR64" s="78"/>
      <c r="BS64" s="78"/>
      <c r="BT64" s="78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</row>
    <row r="65" spans="1:11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92"/>
      <c r="BP65" s="92"/>
      <c r="BQ65" s="92"/>
      <c r="BR65" s="78"/>
      <c r="BS65" s="78"/>
      <c r="BT65" s="78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</row>
    <row r="66" spans="1:11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92"/>
      <c r="BP66" s="92"/>
      <c r="BQ66" s="92"/>
      <c r="BR66" s="78"/>
      <c r="BS66" s="78"/>
      <c r="BT66" s="78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</row>
    <row r="67" spans="1:11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92"/>
      <c r="BP67" s="92"/>
      <c r="BQ67" s="92"/>
      <c r="BR67" s="78"/>
      <c r="BS67" s="78"/>
      <c r="BT67" s="78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</row>
    <row r="68" spans="1:11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92"/>
      <c r="BP68" s="92"/>
      <c r="BQ68" s="92"/>
      <c r="BR68" s="78"/>
      <c r="BS68" s="78"/>
      <c r="BT68" s="78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</row>
    <row r="69" spans="1:11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92"/>
      <c r="BP69" s="92"/>
      <c r="BQ69" s="92"/>
      <c r="BR69" s="78"/>
      <c r="BS69" s="78"/>
      <c r="BT69" s="78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</row>
    <row r="70" spans="1:11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92"/>
      <c r="BP70" s="92"/>
      <c r="BQ70" s="92"/>
      <c r="BR70" s="78"/>
      <c r="BS70" s="78"/>
      <c r="BT70" s="78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</row>
    <row r="71" spans="1:11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92"/>
      <c r="BP71" s="92"/>
      <c r="BQ71" s="92"/>
      <c r="BR71" s="78"/>
      <c r="BS71" s="78"/>
      <c r="BT71" s="78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</row>
    <row r="72" spans="1:11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92"/>
      <c r="BP72" s="92"/>
      <c r="BQ72" s="92"/>
      <c r="BR72" s="78"/>
      <c r="BS72" s="78"/>
      <c r="BT72" s="78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</row>
    <row r="73" spans="1:11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92"/>
      <c r="BP73" s="92"/>
      <c r="BQ73" s="92"/>
      <c r="BR73" s="78"/>
      <c r="BS73" s="78"/>
      <c r="BT73" s="78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</row>
    <row r="74" spans="1:11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92"/>
      <c r="BP74" s="92"/>
      <c r="BQ74" s="92"/>
      <c r="BR74" s="78"/>
      <c r="BS74" s="78"/>
      <c r="BT74" s="78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</row>
    <row r="75" spans="1:11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92"/>
      <c r="BP75" s="92"/>
      <c r="BQ75" s="92"/>
      <c r="BR75" s="78"/>
      <c r="BS75" s="78"/>
      <c r="BT75" s="78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</row>
    <row r="76" spans="1:11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92"/>
      <c r="BP76" s="92"/>
      <c r="BQ76" s="92"/>
      <c r="BR76" s="78"/>
      <c r="BS76" s="78"/>
      <c r="BT76" s="78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</row>
    <row r="77" spans="1:11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92"/>
      <c r="BP77" s="92"/>
      <c r="BQ77" s="92"/>
      <c r="BR77" s="78"/>
      <c r="BS77" s="78"/>
      <c r="BT77" s="78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</row>
    <row r="78" spans="1:11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92"/>
      <c r="BP78" s="92"/>
      <c r="BQ78" s="92"/>
      <c r="BR78" s="78"/>
      <c r="BS78" s="78"/>
      <c r="BT78" s="78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</row>
    <row r="79" spans="1:11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92"/>
      <c r="BP79" s="92"/>
      <c r="BQ79" s="92"/>
      <c r="BR79" s="78"/>
      <c r="BS79" s="78"/>
      <c r="BT79" s="78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</row>
    <row r="80" spans="1:11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92"/>
      <c r="BP80" s="92"/>
      <c r="BQ80" s="92"/>
      <c r="BR80" s="78"/>
      <c r="BS80" s="78"/>
      <c r="BT80" s="78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</row>
    <row r="81" spans="1:11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92"/>
      <c r="BP81" s="92"/>
      <c r="BQ81" s="92"/>
      <c r="BR81" s="78"/>
      <c r="BS81" s="78"/>
      <c r="BT81" s="78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</row>
    <row r="82" spans="1:11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92"/>
      <c r="BP82" s="92"/>
      <c r="BQ82" s="92"/>
      <c r="BR82" s="78"/>
      <c r="BS82" s="78"/>
      <c r="BT82" s="78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</row>
    <row r="83" spans="1:11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92"/>
      <c r="BP83" s="92"/>
      <c r="BQ83" s="92"/>
      <c r="BR83" s="78"/>
      <c r="BS83" s="78"/>
      <c r="BT83" s="78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</row>
    <row r="84" spans="1:11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92"/>
      <c r="BP84" s="92"/>
      <c r="BQ84" s="92"/>
      <c r="BR84" s="78"/>
      <c r="BS84" s="78"/>
      <c r="BT84" s="78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</row>
    <row r="85" spans="1:11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92"/>
      <c r="BP85" s="92"/>
      <c r="BQ85" s="92"/>
      <c r="BR85" s="78"/>
      <c r="BS85" s="78"/>
      <c r="BT85" s="78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</row>
    <row r="86" spans="1:11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92"/>
      <c r="BP86" s="92"/>
      <c r="BQ86" s="92"/>
      <c r="BR86" s="78"/>
      <c r="BS86" s="78"/>
      <c r="BT86" s="78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</row>
    <row r="87" spans="1:11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92"/>
      <c r="BP87" s="92"/>
      <c r="BQ87" s="92"/>
      <c r="BR87" s="78"/>
      <c r="BS87" s="78"/>
      <c r="BT87" s="78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</row>
    <row r="88" spans="1:11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92"/>
      <c r="BP88" s="92"/>
      <c r="BQ88" s="92"/>
      <c r="BR88" s="78"/>
      <c r="BS88" s="78"/>
      <c r="BT88" s="78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</row>
    <row r="89" spans="1:11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92"/>
      <c r="BP89" s="92"/>
      <c r="BQ89" s="92"/>
      <c r="BR89" s="78"/>
      <c r="BS89" s="78"/>
      <c r="BT89" s="78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</row>
    <row r="90" spans="1:11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  <c r="BO90" s="92"/>
      <c r="BP90" s="92"/>
      <c r="BQ90" s="92"/>
      <c r="BR90" s="78"/>
      <c r="BS90" s="78"/>
      <c r="BT90" s="78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</row>
    <row r="91" spans="1:11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92"/>
      <c r="BP91" s="92"/>
      <c r="BQ91" s="92"/>
      <c r="BR91" s="78"/>
      <c r="BS91" s="78"/>
      <c r="BT91" s="78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</row>
    <row r="92" spans="1:11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92"/>
      <c r="BP92" s="92"/>
      <c r="BQ92" s="92"/>
      <c r="BR92" s="78"/>
      <c r="BS92" s="78"/>
      <c r="BT92" s="78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</row>
    <row r="93" spans="1:11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  <c r="BO93" s="92"/>
      <c r="BP93" s="92"/>
      <c r="BQ93" s="92"/>
      <c r="BR93" s="78"/>
      <c r="BS93" s="78"/>
      <c r="BT93" s="78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</row>
    <row r="94" spans="1:11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92"/>
      <c r="BP94" s="92"/>
      <c r="BQ94" s="92"/>
      <c r="BR94" s="78"/>
      <c r="BS94" s="78"/>
      <c r="BT94" s="78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</row>
    <row r="95" spans="1:11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92"/>
      <c r="BP95" s="92"/>
      <c r="BQ95" s="92"/>
      <c r="BR95" s="78"/>
      <c r="BS95" s="78"/>
      <c r="BT95" s="78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</row>
    <row r="96" spans="1:11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92"/>
      <c r="BP96" s="92"/>
      <c r="BQ96" s="92"/>
      <c r="BR96" s="78"/>
      <c r="BS96" s="78"/>
      <c r="BT96" s="78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</row>
    <row r="97" spans="1:11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92"/>
      <c r="BP97" s="92"/>
      <c r="BQ97" s="92"/>
      <c r="BR97" s="78"/>
      <c r="BS97" s="78"/>
      <c r="BT97" s="78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</row>
    <row r="98" spans="1:11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92"/>
      <c r="BP98" s="92"/>
      <c r="BQ98" s="92"/>
      <c r="BR98" s="78"/>
      <c r="BS98" s="78"/>
      <c r="BT98" s="78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</row>
    <row r="99" spans="1:11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92"/>
      <c r="BP99" s="92"/>
      <c r="BQ99" s="92"/>
      <c r="BR99" s="78"/>
      <c r="BS99" s="78"/>
      <c r="BT99" s="78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</row>
    <row r="100" spans="1:11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92"/>
      <c r="BP100" s="92"/>
      <c r="BQ100" s="92"/>
      <c r="BR100" s="78"/>
      <c r="BS100" s="78"/>
      <c r="BT100" s="78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</row>
    <row r="101" spans="1:11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92"/>
      <c r="BP101" s="92"/>
      <c r="BQ101" s="92"/>
      <c r="BR101" s="78"/>
      <c r="BS101" s="78"/>
      <c r="BT101" s="78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</row>
    <row r="102" spans="1:11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  <c r="BO102" s="92"/>
      <c r="BP102" s="92"/>
      <c r="BQ102" s="92"/>
      <c r="BR102" s="78"/>
      <c r="BS102" s="78"/>
      <c r="BT102" s="78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</row>
    <row r="103" spans="1:11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92"/>
      <c r="BP103" s="92"/>
      <c r="BQ103" s="92"/>
      <c r="BR103" s="78"/>
      <c r="BS103" s="78"/>
      <c r="BT103" s="78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</row>
    <row r="104" spans="1:11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92"/>
      <c r="BP104" s="92"/>
      <c r="BQ104" s="92"/>
      <c r="BR104" s="78"/>
      <c r="BS104" s="78"/>
      <c r="BT104" s="78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</row>
    <row r="105" spans="1:11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92"/>
      <c r="BP105" s="92"/>
      <c r="BQ105" s="92"/>
      <c r="BR105" s="78"/>
      <c r="BS105" s="78"/>
      <c r="BT105" s="78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</row>
    <row r="106" spans="1:11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92"/>
      <c r="BP106" s="92"/>
      <c r="BQ106" s="92"/>
      <c r="BR106" s="78"/>
      <c r="BS106" s="78"/>
      <c r="BT106" s="78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</row>
    <row r="107" spans="1:11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92"/>
      <c r="BP107" s="92"/>
      <c r="BQ107" s="92"/>
      <c r="BR107" s="78"/>
      <c r="BS107" s="78"/>
      <c r="BT107" s="78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</row>
    <row r="108" spans="1:11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92"/>
      <c r="BP108" s="92"/>
      <c r="BQ108" s="92"/>
      <c r="BR108" s="78"/>
      <c r="BS108" s="78"/>
      <c r="BT108" s="78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</row>
    <row r="109" spans="1:11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92"/>
      <c r="BP109" s="92"/>
      <c r="BQ109" s="92"/>
      <c r="BR109" s="78"/>
      <c r="BS109" s="78"/>
      <c r="BT109" s="78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</row>
    <row r="110" spans="1:11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92"/>
      <c r="BP110" s="92"/>
      <c r="BQ110" s="92"/>
      <c r="BR110" s="78"/>
      <c r="BS110" s="78"/>
      <c r="BT110" s="78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</row>
    <row r="111" spans="1:11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92"/>
      <c r="BP111" s="92"/>
      <c r="BQ111" s="92"/>
      <c r="BR111" s="78"/>
      <c r="BS111" s="78"/>
      <c r="BT111" s="78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</row>
    <row r="112" spans="1:11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92"/>
      <c r="BP112" s="92"/>
      <c r="BQ112" s="92"/>
      <c r="BR112" s="78"/>
      <c r="BS112" s="78"/>
      <c r="BT112" s="78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</row>
    <row r="113" spans="1:11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92"/>
      <c r="BP113" s="92"/>
      <c r="BQ113" s="92"/>
      <c r="BR113" s="78"/>
      <c r="BS113" s="78"/>
      <c r="BT113" s="78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</row>
    <row r="114" spans="1:11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  <c r="BO114" s="92"/>
      <c r="BP114" s="92"/>
      <c r="BQ114" s="92"/>
      <c r="BR114" s="78"/>
      <c r="BS114" s="78"/>
      <c r="BT114" s="78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</row>
    <row r="115" spans="1:11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  <c r="BO115" s="92"/>
      <c r="BP115" s="92"/>
      <c r="BQ115" s="92"/>
      <c r="BR115" s="78"/>
      <c r="BS115" s="78"/>
      <c r="BT115" s="78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</row>
    <row r="116" spans="1:11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92"/>
      <c r="BP116" s="92"/>
      <c r="BQ116" s="92"/>
      <c r="BR116" s="78"/>
      <c r="BS116" s="78"/>
      <c r="BT116" s="78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</row>
    <row r="117" spans="1:11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92"/>
      <c r="BP117" s="92"/>
      <c r="BQ117" s="92"/>
      <c r="BR117" s="78"/>
      <c r="BS117" s="78"/>
      <c r="BT117" s="78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</row>
    <row r="118" spans="1:11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92"/>
      <c r="BP118" s="92"/>
      <c r="BQ118" s="92"/>
      <c r="BR118" s="78"/>
      <c r="BS118" s="78"/>
      <c r="BT118" s="78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</row>
    <row r="119" spans="1:11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92"/>
      <c r="BP119" s="92"/>
      <c r="BQ119" s="92"/>
      <c r="BR119" s="78"/>
      <c r="BS119" s="78"/>
      <c r="BT119" s="78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</row>
    <row r="120" spans="1:11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92"/>
      <c r="BP120" s="92"/>
      <c r="BQ120" s="92"/>
      <c r="BR120" s="78"/>
      <c r="BS120" s="78"/>
      <c r="BT120" s="78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</row>
    <row r="121" spans="1:11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92"/>
      <c r="BP121" s="92"/>
      <c r="BQ121" s="92"/>
      <c r="BR121" s="78"/>
      <c r="BS121" s="78"/>
      <c r="BT121" s="78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</row>
    <row r="122" spans="1:11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  <c r="BO122" s="92"/>
      <c r="BP122" s="92"/>
      <c r="BQ122" s="92"/>
      <c r="BR122" s="78"/>
      <c r="BS122" s="78"/>
      <c r="BT122" s="78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</row>
    <row r="123" spans="1:11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  <c r="BO123" s="92"/>
      <c r="BP123" s="92"/>
      <c r="BQ123" s="92"/>
      <c r="BR123" s="78"/>
      <c r="BS123" s="78"/>
      <c r="BT123" s="78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</row>
    <row r="124" spans="1:11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  <c r="BO124" s="92"/>
      <c r="BP124" s="92"/>
      <c r="BQ124" s="92"/>
      <c r="BR124" s="78"/>
      <c r="BS124" s="78"/>
      <c r="BT124" s="78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</row>
    <row r="125" spans="1:11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  <c r="BO125" s="92"/>
      <c r="BP125" s="92"/>
      <c r="BQ125" s="92"/>
      <c r="BR125" s="78"/>
      <c r="BS125" s="78"/>
      <c r="BT125" s="78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</row>
    <row r="126" spans="1:11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  <c r="BO126" s="92"/>
      <c r="BP126" s="92"/>
      <c r="BQ126" s="92"/>
      <c r="BR126" s="78"/>
      <c r="BS126" s="78"/>
      <c r="BT126" s="78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</row>
    <row r="127" spans="1:11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92"/>
      <c r="BP127" s="92"/>
      <c r="BQ127" s="92"/>
      <c r="BR127" s="78"/>
      <c r="BS127" s="78"/>
      <c r="BT127" s="78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</row>
    <row r="128" spans="1:11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  <c r="BO128" s="92"/>
      <c r="BP128" s="92"/>
      <c r="BQ128" s="92"/>
      <c r="BR128" s="78"/>
      <c r="BS128" s="78"/>
      <c r="BT128" s="78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</row>
    <row r="129" spans="1:11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92"/>
      <c r="BP129" s="92"/>
      <c r="BQ129" s="92"/>
      <c r="BR129" s="78"/>
      <c r="BS129" s="78"/>
      <c r="BT129" s="78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</row>
    <row r="130" spans="1:11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  <c r="BO130" s="92"/>
      <c r="BP130" s="92"/>
      <c r="BQ130" s="92"/>
      <c r="BR130" s="78"/>
      <c r="BS130" s="78"/>
      <c r="BT130" s="78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</row>
    <row r="131" spans="1:11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92"/>
      <c r="BP131" s="92"/>
      <c r="BQ131" s="92"/>
      <c r="BR131" s="78"/>
      <c r="BS131" s="78"/>
      <c r="BT131" s="78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</row>
    <row r="132" spans="1:11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  <c r="BO132" s="92"/>
      <c r="BP132" s="92"/>
      <c r="BQ132" s="92"/>
      <c r="BR132" s="78"/>
      <c r="BS132" s="78"/>
      <c r="BT132" s="78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</row>
    <row r="133" spans="1:11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  <c r="BO133" s="92"/>
      <c r="BP133" s="92"/>
      <c r="BQ133" s="92"/>
      <c r="BR133" s="78"/>
      <c r="BS133" s="78"/>
      <c r="BT133" s="78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92"/>
      <c r="BP134" s="92"/>
      <c r="BQ134" s="92"/>
      <c r="BR134" s="78"/>
      <c r="BS134" s="78"/>
      <c r="BT134" s="78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</row>
    <row r="135" spans="1:11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  <c r="BO135" s="92"/>
      <c r="BP135" s="92"/>
      <c r="BQ135" s="92"/>
      <c r="BR135" s="78"/>
      <c r="BS135" s="78"/>
      <c r="BT135" s="78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</row>
    <row r="136" spans="1:11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  <c r="BO136" s="92"/>
      <c r="BP136" s="92"/>
      <c r="BQ136" s="92"/>
      <c r="BR136" s="78"/>
      <c r="BS136" s="78"/>
      <c r="BT136" s="78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</row>
    <row r="137" spans="1:11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  <c r="BO137" s="92"/>
      <c r="BP137" s="92"/>
      <c r="BQ137" s="92"/>
      <c r="BR137" s="78"/>
      <c r="BS137" s="78"/>
      <c r="BT137" s="78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</row>
    <row r="138" spans="1:11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92"/>
      <c r="BP138" s="92"/>
      <c r="BQ138" s="92"/>
      <c r="BR138" s="78"/>
      <c r="BS138" s="78"/>
      <c r="BT138" s="78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</row>
    <row r="139" spans="1:11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92"/>
      <c r="BP139" s="92"/>
      <c r="BQ139" s="92"/>
      <c r="BR139" s="78"/>
      <c r="BS139" s="78"/>
      <c r="BT139" s="78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</row>
  </sheetData>
  <sheetProtection sheet="1" selectLockedCells="1"/>
  <dataConsolidate/>
  <mergeCells count="265">
    <mergeCell ref="J1:U1"/>
    <mergeCell ref="AF2:AO2"/>
    <mergeCell ref="U3:AN4"/>
    <mergeCell ref="J8:T8"/>
    <mergeCell ref="U8:W8"/>
    <mergeCell ref="AV8:AW8"/>
    <mergeCell ref="J10:P10"/>
    <mergeCell ref="Q10:W10"/>
    <mergeCell ref="X10:Z10"/>
    <mergeCell ref="AU10:AW10"/>
    <mergeCell ref="J11:P11"/>
    <mergeCell ref="Q11:W11"/>
    <mergeCell ref="X11:Z11"/>
    <mergeCell ref="AD11:AS11"/>
    <mergeCell ref="J14:P14"/>
    <mergeCell ref="Q14:Z14"/>
    <mergeCell ref="J15:P15"/>
    <mergeCell ref="Q15:Z15"/>
    <mergeCell ref="AD15:AS15"/>
    <mergeCell ref="J12:P12"/>
    <mergeCell ref="Q12:W12"/>
    <mergeCell ref="X12:Z12"/>
    <mergeCell ref="J13:P13"/>
    <mergeCell ref="Q13:R13"/>
    <mergeCell ref="S13:Z13"/>
    <mergeCell ref="AE12:AV12"/>
    <mergeCell ref="AU13:AU14"/>
    <mergeCell ref="AD13:AS13"/>
    <mergeCell ref="AD14:AS14"/>
    <mergeCell ref="AB19:AC19"/>
    <mergeCell ref="AD19:AE19"/>
    <mergeCell ref="AF19:AK19"/>
    <mergeCell ref="AL19:AM19"/>
    <mergeCell ref="AN19:AO19"/>
    <mergeCell ref="J16:P16"/>
    <mergeCell ref="Q16:Z16"/>
    <mergeCell ref="AD16:AS16"/>
    <mergeCell ref="J18:K18"/>
    <mergeCell ref="L18:P18"/>
    <mergeCell ref="Q18:X18"/>
    <mergeCell ref="Y18:AA18"/>
    <mergeCell ref="AB18:AE18"/>
    <mergeCell ref="AF18:AK18"/>
    <mergeCell ref="AL18:AQ18"/>
    <mergeCell ref="AR18:AW18"/>
    <mergeCell ref="J23:K23"/>
    <mergeCell ref="L23:P23"/>
    <mergeCell ref="Q23:X23"/>
    <mergeCell ref="Y23:AA23"/>
    <mergeCell ref="AB23:AC23"/>
    <mergeCell ref="AD23:AE23"/>
    <mergeCell ref="AF23:AK23"/>
    <mergeCell ref="AP19:AQ19"/>
    <mergeCell ref="AR19:AW19"/>
    <mergeCell ref="J20:K20"/>
    <mergeCell ref="L20:P20"/>
    <mergeCell ref="Q20:X20"/>
    <mergeCell ref="Y20:AA20"/>
    <mergeCell ref="AB20:AC20"/>
    <mergeCell ref="AD20:AE20"/>
    <mergeCell ref="AF20:AK20"/>
    <mergeCell ref="AL20:AM20"/>
    <mergeCell ref="AN20:AO20"/>
    <mergeCell ref="AP20:AQ20"/>
    <mergeCell ref="AR20:AW20"/>
    <mergeCell ref="J19:K19"/>
    <mergeCell ref="L19:P19"/>
    <mergeCell ref="Q19:X19"/>
    <mergeCell ref="Y19:AA19"/>
    <mergeCell ref="AL21:AM21"/>
    <mergeCell ref="AN21:AO21"/>
    <mergeCell ref="AP21:AQ21"/>
    <mergeCell ref="AR21:AW21"/>
    <mergeCell ref="J22:K22"/>
    <mergeCell ref="L22:P22"/>
    <mergeCell ref="Q22:X22"/>
    <mergeCell ref="Y22:AA22"/>
    <mergeCell ref="AB22:AC22"/>
    <mergeCell ref="AD22:AE22"/>
    <mergeCell ref="J21:K21"/>
    <mergeCell ref="L21:P21"/>
    <mergeCell ref="Q21:X21"/>
    <mergeCell ref="Y21:AA21"/>
    <mergeCell ref="AB21:AC21"/>
    <mergeCell ref="AD21:AE21"/>
    <mergeCell ref="AF21:AK21"/>
    <mergeCell ref="AL23:AM23"/>
    <mergeCell ref="AN23:AO23"/>
    <mergeCell ref="AP23:AQ23"/>
    <mergeCell ref="AR23:AW23"/>
    <mergeCell ref="AF22:AK22"/>
    <mergeCell ref="AL22:AM22"/>
    <mergeCell ref="AN22:AO22"/>
    <mergeCell ref="AP22:AQ22"/>
    <mergeCell ref="AR22:AW22"/>
    <mergeCell ref="J25:K25"/>
    <mergeCell ref="L25:P25"/>
    <mergeCell ref="Q25:X25"/>
    <mergeCell ref="Y25:AA25"/>
    <mergeCell ref="AB25:AC25"/>
    <mergeCell ref="J24:K24"/>
    <mergeCell ref="L24:P24"/>
    <mergeCell ref="Q24:X24"/>
    <mergeCell ref="Y24:AA24"/>
    <mergeCell ref="AB24:AC24"/>
    <mergeCell ref="AD25:AE25"/>
    <mergeCell ref="AF25:AK25"/>
    <mergeCell ref="AL25:AM25"/>
    <mergeCell ref="AN25:AO25"/>
    <mergeCell ref="AP25:AQ25"/>
    <mergeCell ref="AR25:AW25"/>
    <mergeCell ref="AF24:AK24"/>
    <mergeCell ref="AL24:AM24"/>
    <mergeCell ref="AN24:AO24"/>
    <mergeCell ref="AP24:AQ24"/>
    <mergeCell ref="AR24:AW24"/>
    <mergeCell ref="AD24:AE24"/>
    <mergeCell ref="J27:K27"/>
    <mergeCell ref="L27:P27"/>
    <mergeCell ref="Q27:X27"/>
    <mergeCell ref="Y27:AA27"/>
    <mergeCell ref="AB27:AC27"/>
    <mergeCell ref="J26:K26"/>
    <mergeCell ref="L26:P26"/>
    <mergeCell ref="Q26:X26"/>
    <mergeCell ref="Y26:AA26"/>
    <mergeCell ref="AB26:AC26"/>
    <mergeCell ref="AD27:AE27"/>
    <mergeCell ref="AF27:AK27"/>
    <mergeCell ref="AL27:AM27"/>
    <mergeCell ref="AN27:AO27"/>
    <mergeCell ref="AP27:AQ27"/>
    <mergeCell ref="AR27:AW27"/>
    <mergeCell ref="AF26:AK26"/>
    <mergeCell ref="AL26:AM26"/>
    <mergeCell ref="AN26:AO26"/>
    <mergeCell ref="AP26:AQ26"/>
    <mergeCell ref="AR26:AW26"/>
    <mergeCell ref="AD26:AE26"/>
    <mergeCell ref="J29:K29"/>
    <mergeCell ref="L29:P29"/>
    <mergeCell ref="Q29:X29"/>
    <mergeCell ref="Y29:AA29"/>
    <mergeCell ref="AB29:AC29"/>
    <mergeCell ref="J28:K28"/>
    <mergeCell ref="L28:P28"/>
    <mergeCell ref="Q28:X28"/>
    <mergeCell ref="Y28:AA28"/>
    <mergeCell ref="AB28:AC28"/>
    <mergeCell ref="AD29:AE29"/>
    <mergeCell ref="AF29:AK29"/>
    <mergeCell ref="AL29:AM29"/>
    <mergeCell ref="AN29:AO29"/>
    <mergeCell ref="AP29:AQ29"/>
    <mergeCell ref="AR29:AW29"/>
    <mergeCell ref="AF28:AK28"/>
    <mergeCell ref="AL28:AM28"/>
    <mergeCell ref="AN28:AO28"/>
    <mergeCell ref="AP28:AQ28"/>
    <mergeCell ref="AR28:AW28"/>
    <mergeCell ref="AD28:AE28"/>
    <mergeCell ref="J31:K31"/>
    <mergeCell ref="L31:P31"/>
    <mergeCell ref="Q31:X31"/>
    <mergeCell ref="Y31:AA31"/>
    <mergeCell ref="AB31:AC31"/>
    <mergeCell ref="J30:K30"/>
    <mergeCell ref="L30:P30"/>
    <mergeCell ref="Q30:X30"/>
    <mergeCell ref="Y30:AA30"/>
    <mergeCell ref="AB30:AC30"/>
    <mergeCell ref="AD31:AE31"/>
    <mergeCell ref="AF31:AK31"/>
    <mergeCell ref="AL31:AM31"/>
    <mergeCell ref="AN31:AO31"/>
    <mergeCell ref="AP31:AQ31"/>
    <mergeCell ref="AR31:AW31"/>
    <mergeCell ref="AF30:AK30"/>
    <mergeCell ref="AL30:AM30"/>
    <mergeCell ref="AN30:AO30"/>
    <mergeCell ref="AP30:AQ30"/>
    <mergeCell ref="AR30:AW30"/>
    <mergeCell ref="AD30:AE30"/>
    <mergeCell ref="J33:K33"/>
    <mergeCell ref="L33:P33"/>
    <mergeCell ref="Q33:X33"/>
    <mergeCell ref="Y33:AA33"/>
    <mergeCell ref="AB33:AC33"/>
    <mergeCell ref="J32:K32"/>
    <mergeCell ref="L32:P32"/>
    <mergeCell ref="Q32:X32"/>
    <mergeCell ref="Y32:AA32"/>
    <mergeCell ref="AB32:AC32"/>
    <mergeCell ref="AD33:AE33"/>
    <mergeCell ref="AF33:AK33"/>
    <mergeCell ref="AL33:AM33"/>
    <mergeCell ref="AN33:AO33"/>
    <mergeCell ref="AP33:AQ33"/>
    <mergeCell ref="AR33:AW33"/>
    <mergeCell ref="AF32:AK32"/>
    <mergeCell ref="AL32:AM32"/>
    <mergeCell ref="AN32:AO32"/>
    <mergeCell ref="AP32:AQ32"/>
    <mergeCell ref="AR32:AW32"/>
    <mergeCell ref="AD32:AE32"/>
    <mergeCell ref="J35:K35"/>
    <mergeCell ref="L35:P35"/>
    <mergeCell ref="Q35:X35"/>
    <mergeCell ref="Y35:AA35"/>
    <mergeCell ref="AB35:AC35"/>
    <mergeCell ref="J34:K34"/>
    <mergeCell ref="L34:P34"/>
    <mergeCell ref="Q34:X34"/>
    <mergeCell ref="Y34:AA34"/>
    <mergeCell ref="AB34:AC34"/>
    <mergeCell ref="AD35:AE35"/>
    <mergeCell ref="AF35:AK35"/>
    <mergeCell ref="AL35:AM35"/>
    <mergeCell ref="AN35:AO35"/>
    <mergeCell ref="AP35:AQ35"/>
    <mergeCell ref="AR35:AW35"/>
    <mergeCell ref="AF34:AK34"/>
    <mergeCell ref="AL34:AM34"/>
    <mergeCell ref="AN34:AO34"/>
    <mergeCell ref="AP34:AQ34"/>
    <mergeCell ref="AR34:AW34"/>
    <mergeCell ref="AD34:AE34"/>
    <mergeCell ref="AL51:AO51"/>
    <mergeCell ref="AP51:AS51"/>
    <mergeCell ref="AF36:AK36"/>
    <mergeCell ref="AL36:AM36"/>
    <mergeCell ref="AN36:AO36"/>
    <mergeCell ref="AP36:AQ36"/>
    <mergeCell ref="AR36:AW36"/>
    <mergeCell ref="K37:P37"/>
    <mergeCell ref="J36:K36"/>
    <mergeCell ref="L36:P36"/>
    <mergeCell ref="Q36:X36"/>
    <mergeCell ref="Y36:AA36"/>
    <mergeCell ref="AB36:AC36"/>
    <mergeCell ref="AD36:AE36"/>
    <mergeCell ref="BO1:BP1"/>
    <mergeCell ref="AM8:AU8"/>
    <mergeCell ref="BF10:BF11"/>
    <mergeCell ref="BF8:BF9"/>
    <mergeCell ref="AT52:AW54"/>
    <mergeCell ref="AR55:AW55"/>
    <mergeCell ref="AT51:AW51"/>
    <mergeCell ref="J52:M54"/>
    <mergeCell ref="N52:Q54"/>
    <mergeCell ref="R52:U54"/>
    <mergeCell ref="V52:Y54"/>
    <mergeCell ref="Z52:AC54"/>
    <mergeCell ref="AD52:AG54"/>
    <mergeCell ref="AH52:AK54"/>
    <mergeCell ref="AL52:AO54"/>
    <mergeCell ref="AP52:AS54"/>
    <mergeCell ref="K38:AV41"/>
    <mergeCell ref="J51:M51"/>
    <mergeCell ref="N51:Q51"/>
    <mergeCell ref="R51:U51"/>
    <mergeCell ref="V51:Y51"/>
    <mergeCell ref="Z51:AC51"/>
    <mergeCell ref="AD51:AG51"/>
    <mergeCell ref="AH51:AK51"/>
  </mergeCells>
  <phoneticPr fontId="1"/>
  <conditionalFormatting sqref="AM8">
    <cfRule type="expression" dxfId="3" priority="2">
      <formula>$BM$1=TRUE</formula>
    </cfRule>
  </conditionalFormatting>
  <conditionalFormatting sqref="L19:AC33 AF19:AK33 AU10:AW10 J8:T8 Q10:Z16 K38:AV41">
    <cfRule type="expression" dxfId="2" priority="1">
      <formula>$BM$1=TRUE</formula>
    </cfRule>
  </conditionalFormatting>
  <dataValidations count="9">
    <dataValidation type="list" allowBlank="1" showInputMessage="1" sqref="J8:T8" xr:uid="{00000000-0002-0000-0000-000000000000}">
      <formula1>"西建産業(株),粕川商事(株)"</formula1>
    </dataValidation>
    <dataValidation type="list" allowBlank="1" showInputMessage="1" sqref="Q13:R13" xr:uid="{00000000-0002-0000-0000-000002000000}">
      <formula1>"普通,当座"</formula1>
    </dataValidation>
    <dataValidation type="whole" imeMode="halfAlpha" allowBlank="1" showInputMessage="1" showErrorMessage="1" sqref="AF19:AK33" xr:uid="{00000000-0002-0000-0000-000003000000}">
      <formula1>-999999999</formula1>
      <formula2>9999999999</formula2>
    </dataValidation>
    <dataValidation type="list" allowBlank="1" showInputMessage="1" showErrorMessage="1" sqref="AD34:AE34" xr:uid="{30A97627-48E9-41A6-83E7-0D099DA439D9}">
      <formula1>"枚"</formula1>
    </dataValidation>
    <dataValidation type="whole" allowBlank="1" showInputMessage="1" showErrorMessage="1" sqref="AB19:AC33" xr:uid="{143FD0E8-DBB4-465D-B41B-DFAF96081480}">
      <formula1>1</formula1>
      <formula2>99</formula2>
    </dataValidation>
    <dataValidation type="list" allowBlank="1" showInputMessage="1" sqref="L19:P33" xr:uid="{49546938-9178-416E-9BF4-A1D7605F5797}">
      <formula1>$BO$4:$BO$15</formula1>
    </dataValidation>
    <dataValidation type="list" allowBlank="1" showInputMessage="1" sqref="AM8" xr:uid="{48AF7B57-608F-48A5-98E7-9FDAED314834}">
      <formula1>"令和　　年　　月　　日"</formula1>
    </dataValidation>
    <dataValidation type="list" allowBlank="1" showInputMessage="1" sqref="Q19:X33" xr:uid="{F8E5D73B-4631-43CF-9D39-1B9D67554C74}">
      <formula1>$BP$4:$BP$15</formula1>
    </dataValidation>
    <dataValidation type="list" allowBlank="1" showInputMessage="1" sqref="Y19:AA33" xr:uid="{510F8718-8F5C-4DC4-94B7-31FF4098B583}">
      <formula1>$BQ$4:$BQ$15</formula1>
    </dataValidation>
  </dataValidations>
  <pageMargins left="0.59055118110236227" right="0.39370078740157483" top="0.78740157480314965" bottom="0.19685039370078741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30</xdr:col>
                    <xdr:colOff>142875</xdr:colOff>
                    <xdr:row>0</xdr:row>
                    <xdr:rowOff>66675</xdr:rowOff>
                  </from>
                  <to>
                    <xdr:col>34</xdr:col>
                    <xdr:colOff>114300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15D7C-699E-4479-AAB8-09D4EFFBE8B1}">
  <sheetPr>
    <tabColor rgb="FFFFC000"/>
  </sheetPr>
  <dimension ref="A1:BM75"/>
  <sheetViews>
    <sheetView showGridLines="0" zoomScaleNormal="100" workbookViewId="0">
      <pane xSplit="42" ySplit="5" topLeftCell="AQ6" activePane="bottomRight" state="frozen"/>
      <selection pane="topRight" activeCell="AQ1" sqref="AQ1"/>
      <selection pane="bottomLeft" activeCell="A6" sqref="A6"/>
      <selection pane="bottomRight" activeCell="AV19" sqref="AV19"/>
    </sheetView>
  </sheetViews>
  <sheetFormatPr defaultRowHeight="12"/>
  <cols>
    <col min="1" max="40" width="2.42578125" style="101" customWidth="1"/>
    <col min="41" max="59" width="9.140625" style="74"/>
    <col min="60" max="16384" width="9.140625" style="101"/>
  </cols>
  <sheetData>
    <row r="1" spans="1:65" ht="24.75" customHeight="1">
      <c r="A1" s="239" t="s">
        <v>45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87" t="s">
        <v>57</v>
      </c>
      <c r="AB1" s="97"/>
      <c r="AC1" s="97"/>
      <c r="AD1" s="97"/>
      <c r="AE1" s="98"/>
      <c r="AF1" s="98"/>
      <c r="AG1" s="240" t="str">
        <f>'請求総括表 (簡易)'!J8</f>
        <v>西建産業(株)</v>
      </c>
      <c r="AH1" s="240"/>
      <c r="AI1" s="240"/>
      <c r="AJ1" s="240"/>
      <c r="AK1" s="240"/>
      <c r="AL1" s="240"/>
      <c r="AM1" s="240"/>
      <c r="AN1" s="240"/>
      <c r="BM1" s="104" t="b">
        <v>1</v>
      </c>
    </row>
    <row r="2" spans="1:65" ht="19.5" customHeight="1">
      <c r="A2" s="2"/>
      <c r="B2" s="241" t="s">
        <v>16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65" t="str">
        <f>'請求総括表 (簡易)'!AM$8</f>
        <v>令和　　年　　月　　日</v>
      </c>
      <c r="V2" s="265"/>
      <c r="W2" s="265"/>
      <c r="X2" s="265"/>
      <c r="Y2" s="265"/>
      <c r="Z2" s="265"/>
      <c r="AA2" s="265"/>
      <c r="AB2" s="265"/>
      <c r="AC2" s="265"/>
      <c r="AD2" s="265"/>
      <c r="AE2" s="242">
        <v>1</v>
      </c>
      <c r="AF2" s="242"/>
      <c r="AG2" s="9" t="s">
        <v>38</v>
      </c>
      <c r="AH2" s="243">
        <v>1</v>
      </c>
      <c r="AI2" s="243"/>
      <c r="AJ2" s="244" t="s">
        <v>40</v>
      </c>
      <c r="AK2" s="244"/>
      <c r="AL2" s="244"/>
      <c r="AM2" s="245">
        <v>1</v>
      </c>
      <c r="AN2" s="245"/>
    </row>
    <row r="3" spans="1:65" ht="19.5" customHeight="1">
      <c r="A3" s="1"/>
      <c r="B3" s="65" t="str">
        <f>IF(AB$1="有り","印刷時は入力補助を無しにして下さい。","")</f>
        <v/>
      </c>
      <c r="C3" s="266" t="s">
        <v>83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100"/>
      <c r="AN3" s="100"/>
    </row>
    <row r="4" spans="1:65" ht="19.5" customHeight="1">
      <c r="A4" s="3" t="s">
        <v>42</v>
      </c>
      <c r="B4" s="1"/>
      <c r="C4" s="1"/>
      <c r="D4" s="1"/>
      <c r="E4" s="1"/>
      <c r="F4" s="250">
        <f>'請求総括表 (簡易)'!AU10</f>
        <v>0</v>
      </c>
      <c r="G4" s="250"/>
      <c r="H4" s="250"/>
      <c r="I4" s="251" t="s">
        <v>11</v>
      </c>
      <c r="J4" s="251"/>
      <c r="K4" s="251"/>
      <c r="L4" s="251"/>
      <c r="M4" s="246" t="s">
        <v>82</v>
      </c>
      <c r="N4" s="246"/>
      <c r="O4" s="246"/>
      <c r="P4" s="246"/>
      <c r="Q4" s="246"/>
      <c r="R4" s="246"/>
      <c r="S4" s="246"/>
      <c r="T4" s="252" t="s">
        <v>43</v>
      </c>
      <c r="U4" s="252"/>
      <c r="V4" s="252"/>
      <c r="W4" s="252"/>
      <c r="X4" s="252"/>
      <c r="Y4" s="253">
        <v>991901</v>
      </c>
      <c r="Z4" s="253"/>
      <c r="AA4" s="253"/>
      <c r="AB4" s="253"/>
      <c r="AC4" s="252" t="s">
        <v>44</v>
      </c>
      <c r="AD4" s="252"/>
      <c r="AE4" s="252"/>
      <c r="AF4" s="252"/>
      <c r="AG4" s="252"/>
      <c r="AH4" s="246" t="s">
        <v>59</v>
      </c>
      <c r="AI4" s="246"/>
      <c r="AJ4" s="246"/>
      <c r="AK4" s="246"/>
      <c r="AL4" s="246"/>
      <c r="AM4" s="246"/>
      <c r="AN4" s="246"/>
      <c r="AO4" s="102"/>
    </row>
    <row r="5" spans="1:65" s="103" customFormat="1" ht="19.5" customHeight="1">
      <c r="A5" s="247" t="s">
        <v>8</v>
      </c>
      <c r="B5" s="248"/>
      <c r="C5" s="248"/>
      <c r="D5" s="248" t="s">
        <v>3</v>
      </c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 t="s">
        <v>0</v>
      </c>
      <c r="S5" s="248"/>
      <c r="T5" s="248"/>
      <c r="U5" s="248"/>
      <c r="V5" s="248" t="s">
        <v>1</v>
      </c>
      <c r="W5" s="248"/>
      <c r="X5" s="248" t="s">
        <v>9</v>
      </c>
      <c r="Y5" s="248"/>
      <c r="Z5" s="248"/>
      <c r="AA5" s="248"/>
      <c r="AB5" s="248"/>
      <c r="AC5" s="248" t="s">
        <v>13</v>
      </c>
      <c r="AD5" s="248"/>
      <c r="AE5" s="248"/>
      <c r="AF5" s="248"/>
      <c r="AG5" s="248"/>
      <c r="AH5" s="248" t="s">
        <v>12</v>
      </c>
      <c r="AI5" s="248"/>
      <c r="AJ5" s="248"/>
      <c r="AK5" s="248"/>
      <c r="AL5" s="248"/>
      <c r="AM5" s="248"/>
      <c r="AN5" s="249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</row>
    <row r="6" spans="1:65" ht="19.5" customHeight="1">
      <c r="A6" s="256">
        <v>44520</v>
      </c>
      <c r="B6" s="257"/>
      <c r="C6" s="257"/>
      <c r="D6" s="258" t="s">
        <v>80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9">
        <v>1</v>
      </c>
      <c r="S6" s="259"/>
      <c r="T6" s="259"/>
      <c r="U6" s="259"/>
      <c r="V6" s="260" t="s">
        <v>81</v>
      </c>
      <c r="W6" s="260"/>
      <c r="X6" s="261">
        <v>1000000</v>
      </c>
      <c r="Y6" s="261"/>
      <c r="Z6" s="261"/>
      <c r="AA6" s="261"/>
      <c r="AB6" s="261"/>
      <c r="AC6" s="262">
        <f>IF(R6="","",IF(X6="","",IF(V6="","",IF(D6="","",ROUNDUP(X6*R6,0)))))</f>
        <v>1000000</v>
      </c>
      <c r="AD6" s="262"/>
      <c r="AE6" s="262"/>
      <c r="AF6" s="262"/>
      <c r="AG6" s="262"/>
      <c r="AH6" s="254"/>
      <c r="AI6" s="254"/>
      <c r="AJ6" s="254"/>
      <c r="AK6" s="254"/>
      <c r="AL6" s="254"/>
      <c r="AM6" s="254"/>
      <c r="AN6" s="255"/>
    </row>
    <row r="7" spans="1:65" ht="19.5" customHeight="1">
      <c r="A7" s="256"/>
      <c r="B7" s="257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9"/>
      <c r="S7" s="259"/>
      <c r="T7" s="259"/>
      <c r="U7" s="259"/>
      <c r="V7" s="260"/>
      <c r="W7" s="260"/>
      <c r="X7" s="261"/>
      <c r="Y7" s="261"/>
      <c r="Z7" s="261"/>
      <c r="AA7" s="261"/>
      <c r="AB7" s="261"/>
      <c r="AC7" s="262" t="str">
        <f t="shared" ref="AC7:AC30" si="0">IF(R7="","",IF(X7="","",IF(V7="","",IF(D7="","",ROUNDUP(X7*R7,0)))))</f>
        <v/>
      </c>
      <c r="AD7" s="262"/>
      <c r="AE7" s="262"/>
      <c r="AF7" s="262"/>
      <c r="AG7" s="262"/>
      <c r="AH7" s="254"/>
      <c r="AI7" s="254"/>
      <c r="AJ7" s="254"/>
      <c r="AK7" s="254"/>
      <c r="AL7" s="254"/>
      <c r="AM7" s="254"/>
      <c r="AN7" s="255"/>
    </row>
    <row r="8" spans="1:65" ht="19.5" customHeight="1">
      <c r="A8" s="256"/>
      <c r="B8" s="257"/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9"/>
      <c r="S8" s="259"/>
      <c r="T8" s="259"/>
      <c r="U8" s="259"/>
      <c r="V8" s="260"/>
      <c r="W8" s="260"/>
      <c r="X8" s="261"/>
      <c r="Y8" s="261"/>
      <c r="Z8" s="261"/>
      <c r="AA8" s="261"/>
      <c r="AB8" s="261"/>
      <c r="AC8" s="262" t="str">
        <f t="shared" si="0"/>
        <v/>
      </c>
      <c r="AD8" s="262"/>
      <c r="AE8" s="262"/>
      <c r="AF8" s="262"/>
      <c r="AG8" s="262"/>
      <c r="AH8" s="254"/>
      <c r="AI8" s="254"/>
      <c r="AJ8" s="254"/>
      <c r="AK8" s="254"/>
      <c r="AL8" s="254"/>
      <c r="AM8" s="254"/>
      <c r="AN8" s="255"/>
    </row>
    <row r="9" spans="1:65" ht="19.5" customHeight="1">
      <c r="A9" s="256"/>
      <c r="B9" s="257"/>
      <c r="C9" s="257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  <c r="S9" s="259"/>
      <c r="T9" s="259"/>
      <c r="U9" s="259"/>
      <c r="V9" s="260"/>
      <c r="W9" s="260"/>
      <c r="X9" s="261"/>
      <c r="Y9" s="261"/>
      <c r="Z9" s="261"/>
      <c r="AA9" s="261"/>
      <c r="AB9" s="261"/>
      <c r="AC9" s="262" t="str">
        <f t="shared" si="0"/>
        <v/>
      </c>
      <c r="AD9" s="262"/>
      <c r="AE9" s="262"/>
      <c r="AF9" s="262"/>
      <c r="AG9" s="262"/>
      <c r="AH9" s="254"/>
      <c r="AI9" s="254"/>
      <c r="AJ9" s="254"/>
      <c r="AK9" s="254"/>
      <c r="AL9" s="254"/>
      <c r="AM9" s="254"/>
      <c r="AN9" s="255"/>
    </row>
    <row r="10" spans="1:65" ht="19.5" customHeight="1">
      <c r="A10" s="256"/>
      <c r="B10" s="257"/>
      <c r="C10" s="257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9"/>
      <c r="S10" s="259"/>
      <c r="T10" s="259"/>
      <c r="U10" s="259"/>
      <c r="V10" s="260"/>
      <c r="W10" s="260"/>
      <c r="X10" s="261"/>
      <c r="Y10" s="261"/>
      <c r="Z10" s="261"/>
      <c r="AA10" s="261"/>
      <c r="AB10" s="261"/>
      <c r="AC10" s="262" t="str">
        <f t="shared" si="0"/>
        <v/>
      </c>
      <c r="AD10" s="262"/>
      <c r="AE10" s="262"/>
      <c r="AF10" s="262"/>
      <c r="AG10" s="262"/>
      <c r="AH10" s="254"/>
      <c r="AI10" s="254"/>
      <c r="AJ10" s="254"/>
      <c r="AK10" s="254"/>
      <c r="AL10" s="254"/>
      <c r="AM10" s="254"/>
      <c r="AN10" s="255"/>
    </row>
    <row r="11" spans="1:65" ht="19.5" customHeight="1">
      <c r="A11" s="256"/>
      <c r="B11" s="257"/>
      <c r="C11" s="257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9"/>
      <c r="S11" s="259"/>
      <c r="T11" s="259"/>
      <c r="U11" s="259"/>
      <c r="V11" s="260"/>
      <c r="W11" s="260"/>
      <c r="X11" s="261"/>
      <c r="Y11" s="261"/>
      <c r="Z11" s="261"/>
      <c r="AA11" s="261"/>
      <c r="AB11" s="261"/>
      <c r="AC11" s="262" t="str">
        <f t="shared" si="0"/>
        <v/>
      </c>
      <c r="AD11" s="262"/>
      <c r="AE11" s="262"/>
      <c r="AF11" s="262"/>
      <c r="AG11" s="262"/>
      <c r="AH11" s="254"/>
      <c r="AI11" s="254"/>
      <c r="AJ11" s="254"/>
      <c r="AK11" s="254"/>
      <c r="AL11" s="254"/>
      <c r="AM11" s="254"/>
      <c r="AN11" s="255"/>
    </row>
    <row r="12" spans="1:65" ht="19.5" customHeight="1">
      <c r="A12" s="256"/>
      <c r="B12" s="257"/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9"/>
      <c r="S12" s="259"/>
      <c r="T12" s="259"/>
      <c r="U12" s="259"/>
      <c r="V12" s="260"/>
      <c r="W12" s="260"/>
      <c r="X12" s="261"/>
      <c r="Y12" s="261"/>
      <c r="Z12" s="261"/>
      <c r="AA12" s="261"/>
      <c r="AB12" s="261"/>
      <c r="AC12" s="262" t="str">
        <f t="shared" si="0"/>
        <v/>
      </c>
      <c r="AD12" s="262"/>
      <c r="AE12" s="262"/>
      <c r="AF12" s="262"/>
      <c r="AG12" s="262"/>
      <c r="AH12" s="254"/>
      <c r="AI12" s="254"/>
      <c r="AJ12" s="254"/>
      <c r="AK12" s="254"/>
      <c r="AL12" s="254"/>
      <c r="AM12" s="254"/>
      <c r="AN12" s="255"/>
    </row>
    <row r="13" spans="1:65" ht="19.5" customHeight="1">
      <c r="A13" s="256"/>
      <c r="B13" s="257"/>
      <c r="C13" s="257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9"/>
      <c r="S13" s="259"/>
      <c r="T13" s="259"/>
      <c r="U13" s="259"/>
      <c r="V13" s="260"/>
      <c r="W13" s="260"/>
      <c r="X13" s="261"/>
      <c r="Y13" s="261"/>
      <c r="Z13" s="261"/>
      <c r="AA13" s="261"/>
      <c r="AB13" s="261"/>
      <c r="AC13" s="262" t="str">
        <f t="shared" si="0"/>
        <v/>
      </c>
      <c r="AD13" s="262"/>
      <c r="AE13" s="262"/>
      <c r="AF13" s="262"/>
      <c r="AG13" s="262"/>
      <c r="AH13" s="254"/>
      <c r="AI13" s="254"/>
      <c r="AJ13" s="254"/>
      <c r="AK13" s="254"/>
      <c r="AL13" s="254"/>
      <c r="AM13" s="254"/>
      <c r="AN13" s="255"/>
    </row>
    <row r="14" spans="1:65" ht="19.5" customHeight="1">
      <c r="A14" s="256"/>
      <c r="B14" s="257"/>
      <c r="C14" s="257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259"/>
      <c r="T14" s="259"/>
      <c r="U14" s="259"/>
      <c r="V14" s="260"/>
      <c r="W14" s="260"/>
      <c r="X14" s="261"/>
      <c r="Y14" s="261"/>
      <c r="Z14" s="261"/>
      <c r="AA14" s="261"/>
      <c r="AB14" s="261"/>
      <c r="AC14" s="262" t="str">
        <f t="shared" si="0"/>
        <v/>
      </c>
      <c r="AD14" s="262"/>
      <c r="AE14" s="262"/>
      <c r="AF14" s="262"/>
      <c r="AG14" s="262"/>
      <c r="AH14" s="254"/>
      <c r="AI14" s="254"/>
      <c r="AJ14" s="254"/>
      <c r="AK14" s="254"/>
      <c r="AL14" s="254"/>
      <c r="AM14" s="254"/>
      <c r="AN14" s="255"/>
    </row>
    <row r="15" spans="1:65" ht="19.5" customHeight="1">
      <c r="A15" s="256"/>
      <c r="B15" s="257"/>
      <c r="C15" s="257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9"/>
      <c r="S15" s="259"/>
      <c r="T15" s="259"/>
      <c r="U15" s="259"/>
      <c r="V15" s="260"/>
      <c r="W15" s="260"/>
      <c r="X15" s="261"/>
      <c r="Y15" s="261"/>
      <c r="Z15" s="261"/>
      <c r="AA15" s="261"/>
      <c r="AB15" s="261"/>
      <c r="AC15" s="262" t="str">
        <f t="shared" si="0"/>
        <v/>
      </c>
      <c r="AD15" s="262"/>
      <c r="AE15" s="262"/>
      <c r="AF15" s="262"/>
      <c r="AG15" s="262"/>
      <c r="AH15" s="254"/>
      <c r="AI15" s="254"/>
      <c r="AJ15" s="254"/>
      <c r="AK15" s="254"/>
      <c r="AL15" s="254"/>
      <c r="AM15" s="254"/>
      <c r="AN15" s="255"/>
    </row>
    <row r="16" spans="1:65" ht="19.5" customHeight="1">
      <c r="A16" s="256"/>
      <c r="B16" s="257"/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259"/>
      <c r="T16" s="259"/>
      <c r="U16" s="259"/>
      <c r="V16" s="260"/>
      <c r="W16" s="260"/>
      <c r="X16" s="261"/>
      <c r="Y16" s="261"/>
      <c r="Z16" s="261"/>
      <c r="AA16" s="261"/>
      <c r="AB16" s="261"/>
      <c r="AC16" s="262" t="str">
        <f t="shared" si="0"/>
        <v/>
      </c>
      <c r="AD16" s="262"/>
      <c r="AE16" s="262"/>
      <c r="AF16" s="262"/>
      <c r="AG16" s="262"/>
      <c r="AH16" s="254"/>
      <c r="AI16" s="254"/>
      <c r="AJ16" s="254"/>
      <c r="AK16" s="254"/>
      <c r="AL16" s="254"/>
      <c r="AM16" s="254"/>
      <c r="AN16" s="255"/>
    </row>
    <row r="17" spans="1:40" s="74" customFormat="1" ht="19.5" customHeight="1">
      <c r="A17" s="256"/>
      <c r="B17" s="257"/>
      <c r="C17" s="257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9"/>
      <c r="S17" s="259"/>
      <c r="T17" s="259"/>
      <c r="U17" s="259"/>
      <c r="V17" s="260"/>
      <c r="W17" s="260"/>
      <c r="X17" s="261"/>
      <c r="Y17" s="261"/>
      <c r="Z17" s="261"/>
      <c r="AA17" s="261"/>
      <c r="AB17" s="261"/>
      <c r="AC17" s="262" t="str">
        <f t="shared" si="0"/>
        <v/>
      </c>
      <c r="AD17" s="262"/>
      <c r="AE17" s="262"/>
      <c r="AF17" s="262"/>
      <c r="AG17" s="262"/>
      <c r="AH17" s="254"/>
      <c r="AI17" s="254"/>
      <c r="AJ17" s="254"/>
      <c r="AK17" s="254"/>
      <c r="AL17" s="254"/>
      <c r="AM17" s="254"/>
      <c r="AN17" s="255"/>
    </row>
    <row r="18" spans="1:40" s="74" customFormat="1" ht="19.5" customHeight="1">
      <c r="A18" s="256"/>
      <c r="B18" s="257"/>
      <c r="C18" s="257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259"/>
      <c r="T18" s="259"/>
      <c r="U18" s="259"/>
      <c r="V18" s="260"/>
      <c r="W18" s="260"/>
      <c r="X18" s="261"/>
      <c r="Y18" s="261"/>
      <c r="Z18" s="261"/>
      <c r="AA18" s="261"/>
      <c r="AB18" s="261"/>
      <c r="AC18" s="262" t="str">
        <f t="shared" si="0"/>
        <v/>
      </c>
      <c r="AD18" s="262"/>
      <c r="AE18" s="262"/>
      <c r="AF18" s="262"/>
      <c r="AG18" s="262"/>
      <c r="AH18" s="254"/>
      <c r="AI18" s="254"/>
      <c r="AJ18" s="254"/>
      <c r="AK18" s="254"/>
      <c r="AL18" s="254"/>
      <c r="AM18" s="254"/>
      <c r="AN18" s="255"/>
    </row>
    <row r="19" spans="1:40" s="74" customFormat="1" ht="19.5" customHeight="1">
      <c r="A19" s="256"/>
      <c r="B19" s="257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9"/>
      <c r="S19" s="259"/>
      <c r="T19" s="259"/>
      <c r="U19" s="259"/>
      <c r="V19" s="260"/>
      <c r="W19" s="260"/>
      <c r="X19" s="261"/>
      <c r="Y19" s="261"/>
      <c r="Z19" s="261"/>
      <c r="AA19" s="261"/>
      <c r="AB19" s="261"/>
      <c r="AC19" s="262" t="str">
        <f t="shared" si="0"/>
        <v/>
      </c>
      <c r="AD19" s="262"/>
      <c r="AE19" s="262"/>
      <c r="AF19" s="262"/>
      <c r="AG19" s="262"/>
      <c r="AH19" s="254"/>
      <c r="AI19" s="254"/>
      <c r="AJ19" s="254"/>
      <c r="AK19" s="254"/>
      <c r="AL19" s="254"/>
      <c r="AM19" s="254"/>
      <c r="AN19" s="255"/>
    </row>
    <row r="20" spans="1:40" s="74" customFormat="1" ht="19.5" customHeight="1">
      <c r="A20" s="256"/>
      <c r="B20" s="257"/>
      <c r="C20" s="257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9"/>
      <c r="S20" s="259"/>
      <c r="T20" s="259"/>
      <c r="U20" s="259"/>
      <c r="V20" s="260"/>
      <c r="W20" s="260"/>
      <c r="X20" s="261"/>
      <c r="Y20" s="261"/>
      <c r="Z20" s="261"/>
      <c r="AA20" s="261"/>
      <c r="AB20" s="261"/>
      <c r="AC20" s="262" t="str">
        <f t="shared" si="0"/>
        <v/>
      </c>
      <c r="AD20" s="262"/>
      <c r="AE20" s="262"/>
      <c r="AF20" s="262"/>
      <c r="AG20" s="262"/>
      <c r="AH20" s="254"/>
      <c r="AI20" s="254"/>
      <c r="AJ20" s="254"/>
      <c r="AK20" s="254"/>
      <c r="AL20" s="254"/>
      <c r="AM20" s="254"/>
      <c r="AN20" s="255"/>
    </row>
    <row r="21" spans="1:40" s="74" customFormat="1" ht="19.5" customHeight="1">
      <c r="A21" s="256"/>
      <c r="B21" s="257"/>
      <c r="C21" s="257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9"/>
      <c r="S21" s="259"/>
      <c r="T21" s="259"/>
      <c r="U21" s="259"/>
      <c r="V21" s="260"/>
      <c r="W21" s="260"/>
      <c r="X21" s="261"/>
      <c r="Y21" s="261"/>
      <c r="Z21" s="261"/>
      <c r="AA21" s="261"/>
      <c r="AB21" s="261"/>
      <c r="AC21" s="262" t="str">
        <f t="shared" si="0"/>
        <v/>
      </c>
      <c r="AD21" s="262"/>
      <c r="AE21" s="262"/>
      <c r="AF21" s="262"/>
      <c r="AG21" s="262"/>
      <c r="AH21" s="254"/>
      <c r="AI21" s="254"/>
      <c r="AJ21" s="254"/>
      <c r="AK21" s="254"/>
      <c r="AL21" s="254"/>
      <c r="AM21" s="254"/>
      <c r="AN21" s="255"/>
    </row>
    <row r="22" spans="1:40" s="74" customFormat="1" ht="19.5" customHeight="1">
      <c r="A22" s="256"/>
      <c r="B22" s="257"/>
      <c r="C22" s="257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259"/>
      <c r="T22" s="259"/>
      <c r="U22" s="259"/>
      <c r="V22" s="260"/>
      <c r="W22" s="260"/>
      <c r="X22" s="261"/>
      <c r="Y22" s="261"/>
      <c r="Z22" s="261"/>
      <c r="AA22" s="261"/>
      <c r="AB22" s="261"/>
      <c r="AC22" s="262" t="str">
        <f t="shared" si="0"/>
        <v/>
      </c>
      <c r="AD22" s="262"/>
      <c r="AE22" s="262"/>
      <c r="AF22" s="262"/>
      <c r="AG22" s="262"/>
      <c r="AH22" s="254"/>
      <c r="AI22" s="254"/>
      <c r="AJ22" s="254"/>
      <c r="AK22" s="254"/>
      <c r="AL22" s="254"/>
      <c r="AM22" s="254"/>
      <c r="AN22" s="255"/>
    </row>
    <row r="23" spans="1:40" s="74" customFormat="1" ht="19.5" customHeight="1">
      <c r="A23" s="256"/>
      <c r="B23" s="257"/>
      <c r="C23" s="257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9"/>
      <c r="S23" s="259"/>
      <c r="T23" s="259"/>
      <c r="U23" s="259"/>
      <c r="V23" s="260"/>
      <c r="W23" s="260"/>
      <c r="X23" s="261"/>
      <c r="Y23" s="261"/>
      <c r="Z23" s="261"/>
      <c r="AA23" s="261"/>
      <c r="AB23" s="261"/>
      <c r="AC23" s="262" t="str">
        <f t="shared" si="0"/>
        <v/>
      </c>
      <c r="AD23" s="262"/>
      <c r="AE23" s="262"/>
      <c r="AF23" s="262"/>
      <c r="AG23" s="262"/>
      <c r="AH23" s="254"/>
      <c r="AI23" s="254"/>
      <c r="AJ23" s="254"/>
      <c r="AK23" s="254"/>
      <c r="AL23" s="254"/>
      <c r="AM23" s="254"/>
      <c r="AN23" s="255"/>
    </row>
    <row r="24" spans="1:40" s="74" customFormat="1" ht="19.5" customHeight="1">
      <c r="A24" s="256"/>
      <c r="B24" s="257"/>
      <c r="C24" s="257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9"/>
      <c r="S24" s="259"/>
      <c r="T24" s="259"/>
      <c r="U24" s="259"/>
      <c r="V24" s="260"/>
      <c r="W24" s="260"/>
      <c r="X24" s="261"/>
      <c r="Y24" s="261"/>
      <c r="Z24" s="261"/>
      <c r="AA24" s="261"/>
      <c r="AB24" s="261"/>
      <c r="AC24" s="262" t="str">
        <f t="shared" si="0"/>
        <v/>
      </c>
      <c r="AD24" s="262"/>
      <c r="AE24" s="262"/>
      <c r="AF24" s="262"/>
      <c r="AG24" s="262"/>
      <c r="AH24" s="254"/>
      <c r="AI24" s="254"/>
      <c r="AJ24" s="254"/>
      <c r="AK24" s="254"/>
      <c r="AL24" s="254"/>
      <c r="AM24" s="254"/>
      <c r="AN24" s="255"/>
    </row>
    <row r="25" spans="1:40" s="74" customFormat="1" ht="19.5" customHeight="1">
      <c r="A25" s="256"/>
      <c r="B25" s="257"/>
      <c r="C25" s="257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9"/>
      <c r="S25" s="259"/>
      <c r="T25" s="259"/>
      <c r="U25" s="259"/>
      <c r="V25" s="260"/>
      <c r="W25" s="260"/>
      <c r="X25" s="261"/>
      <c r="Y25" s="261"/>
      <c r="Z25" s="261"/>
      <c r="AA25" s="261"/>
      <c r="AB25" s="261"/>
      <c r="AC25" s="262" t="str">
        <f t="shared" si="0"/>
        <v/>
      </c>
      <c r="AD25" s="262"/>
      <c r="AE25" s="262"/>
      <c r="AF25" s="262"/>
      <c r="AG25" s="262"/>
      <c r="AH25" s="254"/>
      <c r="AI25" s="254"/>
      <c r="AJ25" s="254"/>
      <c r="AK25" s="254"/>
      <c r="AL25" s="254"/>
      <c r="AM25" s="254"/>
      <c r="AN25" s="255"/>
    </row>
    <row r="26" spans="1:40" s="74" customFormat="1" ht="19.5" customHeight="1">
      <c r="A26" s="256"/>
      <c r="B26" s="257"/>
      <c r="C26" s="257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259"/>
      <c r="T26" s="259"/>
      <c r="U26" s="259"/>
      <c r="V26" s="260"/>
      <c r="W26" s="260"/>
      <c r="X26" s="261"/>
      <c r="Y26" s="261"/>
      <c r="Z26" s="261"/>
      <c r="AA26" s="261"/>
      <c r="AB26" s="261"/>
      <c r="AC26" s="262" t="str">
        <f t="shared" si="0"/>
        <v/>
      </c>
      <c r="AD26" s="262"/>
      <c r="AE26" s="262"/>
      <c r="AF26" s="262"/>
      <c r="AG26" s="262"/>
      <c r="AH26" s="254"/>
      <c r="AI26" s="254"/>
      <c r="AJ26" s="254"/>
      <c r="AK26" s="254"/>
      <c r="AL26" s="254"/>
      <c r="AM26" s="254"/>
      <c r="AN26" s="255"/>
    </row>
    <row r="27" spans="1:40" s="74" customFormat="1" ht="19.5" customHeight="1">
      <c r="A27" s="256"/>
      <c r="B27" s="257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9"/>
      <c r="S27" s="259"/>
      <c r="T27" s="259"/>
      <c r="U27" s="259"/>
      <c r="V27" s="260"/>
      <c r="W27" s="260"/>
      <c r="X27" s="261"/>
      <c r="Y27" s="261"/>
      <c r="Z27" s="261"/>
      <c r="AA27" s="261"/>
      <c r="AB27" s="261"/>
      <c r="AC27" s="262" t="str">
        <f t="shared" si="0"/>
        <v/>
      </c>
      <c r="AD27" s="262"/>
      <c r="AE27" s="262"/>
      <c r="AF27" s="262"/>
      <c r="AG27" s="262"/>
      <c r="AH27" s="254"/>
      <c r="AI27" s="254"/>
      <c r="AJ27" s="254"/>
      <c r="AK27" s="254"/>
      <c r="AL27" s="254"/>
      <c r="AM27" s="254"/>
      <c r="AN27" s="255"/>
    </row>
    <row r="28" spans="1:40" s="74" customFormat="1" ht="19.5" customHeight="1">
      <c r="A28" s="256"/>
      <c r="B28" s="257"/>
      <c r="C28" s="257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259"/>
      <c r="T28" s="259"/>
      <c r="U28" s="259"/>
      <c r="V28" s="260"/>
      <c r="W28" s="260"/>
      <c r="X28" s="261"/>
      <c r="Y28" s="261"/>
      <c r="Z28" s="261"/>
      <c r="AA28" s="261"/>
      <c r="AB28" s="261"/>
      <c r="AC28" s="262" t="str">
        <f t="shared" si="0"/>
        <v/>
      </c>
      <c r="AD28" s="262"/>
      <c r="AE28" s="262"/>
      <c r="AF28" s="262"/>
      <c r="AG28" s="262"/>
      <c r="AH28" s="254"/>
      <c r="AI28" s="254"/>
      <c r="AJ28" s="254"/>
      <c r="AK28" s="254"/>
      <c r="AL28" s="254"/>
      <c r="AM28" s="254"/>
      <c r="AN28" s="255"/>
    </row>
    <row r="29" spans="1:40" s="74" customFormat="1" ht="19.5" customHeight="1">
      <c r="A29" s="256"/>
      <c r="B29" s="257"/>
      <c r="C29" s="25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259"/>
      <c r="T29" s="259"/>
      <c r="U29" s="259"/>
      <c r="V29" s="260"/>
      <c r="W29" s="260"/>
      <c r="X29" s="261"/>
      <c r="Y29" s="261"/>
      <c r="Z29" s="261"/>
      <c r="AA29" s="261"/>
      <c r="AB29" s="261"/>
      <c r="AC29" s="262" t="str">
        <f t="shared" si="0"/>
        <v/>
      </c>
      <c r="AD29" s="262"/>
      <c r="AE29" s="262"/>
      <c r="AF29" s="262"/>
      <c r="AG29" s="262"/>
      <c r="AH29" s="254"/>
      <c r="AI29" s="254"/>
      <c r="AJ29" s="254"/>
      <c r="AK29" s="254"/>
      <c r="AL29" s="254"/>
      <c r="AM29" s="254"/>
      <c r="AN29" s="255"/>
    </row>
    <row r="30" spans="1:40" s="74" customFormat="1" ht="19.5" customHeight="1">
      <c r="A30" s="256"/>
      <c r="B30" s="257"/>
      <c r="C30" s="257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9"/>
      <c r="S30" s="259"/>
      <c r="T30" s="259"/>
      <c r="U30" s="259"/>
      <c r="V30" s="260"/>
      <c r="W30" s="260"/>
      <c r="X30" s="261"/>
      <c r="Y30" s="261"/>
      <c r="Z30" s="261"/>
      <c r="AA30" s="261"/>
      <c r="AB30" s="261"/>
      <c r="AC30" s="262" t="str">
        <f t="shared" si="0"/>
        <v/>
      </c>
      <c r="AD30" s="262"/>
      <c r="AE30" s="262"/>
      <c r="AF30" s="262"/>
      <c r="AG30" s="262"/>
      <c r="AH30" s="254"/>
      <c r="AI30" s="254"/>
      <c r="AJ30" s="254"/>
      <c r="AK30" s="254"/>
      <c r="AL30" s="254"/>
      <c r="AM30" s="254"/>
      <c r="AN30" s="255"/>
    </row>
    <row r="31" spans="1:40" s="74" customFormat="1" ht="19.5" customHeight="1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298" t="s">
        <v>15</v>
      </c>
      <c r="Y31" s="298"/>
      <c r="Z31" s="298"/>
      <c r="AA31" s="298"/>
      <c r="AB31" s="298"/>
      <c r="AC31" s="299">
        <f>SUM(AC6:AG30)</f>
        <v>1000000</v>
      </c>
      <c r="AD31" s="299"/>
      <c r="AE31" s="299"/>
      <c r="AF31" s="299"/>
      <c r="AG31" s="299"/>
      <c r="AH31" s="68"/>
      <c r="AI31" s="68"/>
      <c r="AJ31" s="68"/>
      <c r="AK31" s="68"/>
      <c r="AL31" s="68"/>
      <c r="AM31" s="68"/>
      <c r="AN31" s="69"/>
    </row>
    <row r="32" spans="1:40" s="74" customFormat="1" ht="19.5" customHeight="1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300" t="s">
        <v>14</v>
      </c>
      <c r="Y32" s="300"/>
      <c r="Z32" s="300"/>
      <c r="AA32" s="300"/>
      <c r="AB32" s="300"/>
      <c r="AC32" s="301">
        <f>AC31</f>
        <v>1000000</v>
      </c>
      <c r="AD32" s="302"/>
      <c r="AE32" s="302"/>
      <c r="AF32" s="302"/>
      <c r="AG32" s="303"/>
      <c r="AH32" s="72"/>
      <c r="AI32" s="72"/>
      <c r="AJ32" s="72"/>
      <c r="AK32" s="72"/>
      <c r="AL32" s="72"/>
      <c r="AM32" s="72"/>
      <c r="AN32" s="73"/>
    </row>
    <row r="33" spans="1:49" s="74" customFormat="1" ht="19.5" customHeight="1">
      <c r="A33" s="5" t="s">
        <v>31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 t="s">
        <v>46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9" s="74" customFormat="1" ht="19.5" customHeight="1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6"/>
    </row>
    <row r="35" spans="1:49" s="74" customFormat="1" ht="19.5" customHeigh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9"/>
    </row>
    <row r="36" spans="1:49" s="74" customFormat="1" ht="19.5" customHeight="1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08"/>
      <c r="AH36" s="308"/>
      <c r="AI36" s="308"/>
      <c r="AJ36" s="308"/>
      <c r="AK36" s="308"/>
      <c r="AL36" s="308"/>
      <c r="AM36" s="308"/>
      <c r="AN36" s="309"/>
    </row>
    <row r="37" spans="1:49" s="74" customFormat="1" ht="19.5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  <c r="AJ37" s="308"/>
      <c r="AK37" s="308"/>
      <c r="AL37" s="308"/>
      <c r="AM37" s="308"/>
      <c r="AN37" s="309"/>
    </row>
    <row r="38" spans="1:49" s="74" customFormat="1" ht="19.5" customHeight="1">
      <c r="A38" s="310"/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2"/>
    </row>
    <row r="39" spans="1:49" s="74" customFormat="1" ht="19.5" customHeight="1">
      <c r="A39" s="5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9" s="74" customFormat="1" ht="14.25" customHeight="1">
      <c r="A40" s="268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70"/>
      <c r="U40" s="276" t="s">
        <v>33</v>
      </c>
      <c r="V40" s="277"/>
      <c r="W40" s="277"/>
      <c r="X40" s="277"/>
      <c r="Y40" s="278" t="s">
        <v>10</v>
      </c>
      <c r="Z40" s="279"/>
      <c r="AA40" s="279"/>
      <c r="AB40" s="279"/>
      <c r="AC40" s="279"/>
      <c r="AD40" s="279"/>
      <c r="AE40" s="279"/>
      <c r="AF40" s="280"/>
      <c r="AG40" s="4"/>
      <c r="AH40" s="4"/>
      <c r="AI40" s="4"/>
      <c r="AJ40" s="4"/>
      <c r="AK40" s="276" t="s">
        <v>30</v>
      </c>
      <c r="AL40" s="277"/>
      <c r="AM40" s="277"/>
      <c r="AN40" s="281"/>
    </row>
    <row r="41" spans="1:49" s="74" customFormat="1" ht="30" customHeight="1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3"/>
      <c r="U41" s="282"/>
      <c r="V41" s="283"/>
      <c r="W41" s="283"/>
      <c r="X41" s="284"/>
      <c r="Y41" s="288"/>
      <c r="Z41" s="283"/>
      <c r="AA41" s="283"/>
      <c r="AB41" s="283"/>
      <c r="AC41" s="283"/>
      <c r="AD41" s="283"/>
      <c r="AE41" s="283"/>
      <c r="AF41" s="289"/>
      <c r="AG41" s="4"/>
      <c r="AH41" s="4"/>
      <c r="AI41" s="4"/>
      <c r="AJ41" s="4"/>
      <c r="AK41" s="292"/>
      <c r="AL41" s="293"/>
      <c r="AM41" s="293"/>
      <c r="AN41" s="294"/>
      <c r="AP41" s="267" t="s">
        <v>84</v>
      </c>
      <c r="AQ41" s="267"/>
      <c r="AR41" s="267"/>
      <c r="AS41" s="267"/>
      <c r="AT41" s="267"/>
      <c r="AU41" s="267"/>
      <c r="AV41" s="267"/>
      <c r="AW41" s="267"/>
    </row>
    <row r="42" spans="1:49" s="74" customFormat="1" ht="19.5" customHeight="1">
      <c r="A42" s="274"/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75"/>
      <c r="U42" s="285"/>
      <c r="V42" s="286"/>
      <c r="W42" s="286"/>
      <c r="X42" s="287"/>
      <c r="Y42" s="290"/>
      <c r="Z42" s="286"/>
      <c r="AA42" s="286"/>
      <c r="AB42" s="286"/>
      <c r="AC42" s="286"/>
      <c r="AD42" s="286"/>
      <c r="AE42" s="286"/>
      <c r="AF42" s="291"/>
      <c r="AG42" s="4"/>
      <c r="AH42" s="4"/>
      <c r="AI42" s="4"/>
      <c r="AJ42" s="4"/>
      <c r="AK42" s="295"/>
      <c r="AL42" s="296"/>
      <c r="AM42" s="296"/>
      <c r="AN42" s="297"/>
    </row>
    <row r="43" spans="1:49" s="74" customFormat="1" ht="19.5" customHeight="1">
      <c r="A43" s="263" t="str">
        <f>IF('請求総括表 (簡易)'!J$8="西建産業(株)","Seiken",IF('請求総括表 (簡易)'!J$8="粕川商事(株)","Kasukawa",""))</f>
        <v>Seiken</v>
      </c>
      <c r="B43" s="263"/>
      <c r="C43" s="263"/>
      <c r="D43" s="263"/>
      <c r="E43" s="263"/>
      <c r="F43" s="263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264" t="str">
        <f>'請求総括表 (簡易)'!AR$55</f>
        <v>2102版(直接入力)</v>
      </c>
      <c r="AJ43" s="264"/>
      <c r="AK43" s="264"/>
      <c r="AL43" s="264"/>
      <c r="AM43" s="264"/>
      <c r="AN43" s="264"/>
    </row>
    <row r="44" spans="1:49" s="74" customForma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</row>
    <row r="45" spans="1:49" s="74" customForma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</row>
    <row r="46" spans="1:49" s="74" customForma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</row>
    <row r="47" spans="1:49" s="74" customForma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</row>
    <row r="48" spans="1:49" s="74" customForma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</row>
    <row r="49" spans="1:40" s="74" customForma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</row>
    <row r="50" spans="1:40" s="74" customForma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</row>
    <row r="51" spans="1:40" s="74" customForma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s="74" customForma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</row>
    <row r="53" spans="1:40" s="74" customForma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</row>
    <row r="54" spans="1:40" s="74" customForma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</row>
    <row r="55" spans="1:40" s="74" customForma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</row>
    <row r="56" spans="1:40" s="74" customForma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</row>
    <row r="57" spans="1:40" s="74" customForma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</row>
    <row r="58" spans="1:40" s="74" customForma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</row>
    <row r="59" spans="1:40" s="74" customForma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</row>
    <row r="60" spans="1:40" s="74" customForma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</row>
    <row r="61" spans="1:40" s="74" customForma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</row>
    <row r="62" spans="1:40" s="74" customForma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</row>
    <row r="63" spans="1:40" s="74" customForma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</row>
    <row r="64" spans="1:40" s="74" customForma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</row>
    <row r="65" spans="1:40" s="74" customForma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</row>
    <row r="66" spans="1:40" s="74" customForma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</row>
    <row r="67" spans="1:40" s="74" customForma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</row>
    <row r="68" spans="1:40" s="74" customForma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</row>
    <row r="69" spans="1:40" s="74" customForma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</row>
    <row r="70" spans="1:40" s="74" customForma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</row>
    <row r="71" spans="1:40" s="74" customForma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</row>
    <row r="72" spans="1:40" s="74" customForma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</row>
    <row r="73" spans="1:40" s="74" customForma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</row>
    <row r="74" spans="1:40" s="74" customForma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</row>
    <row r="75" spans="1:40" s="74" customForma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</row>
  </sheetData>
  <sheetProtection selectLockedCells="1" autoFilter="0"/>
  <mergeCells count="213">
    <mergeCell ref="A43:F43"/>
    <mergeCell ref="AI43:AN43"/>
    <mergeCell ref="U2:AD2"/>
    <mergeCell ref="C3:AL3"/>
    <mergeCell ref="AP41:AW41"/>
    <mergeCell ref="A40:T42"/>
    <mergeCell ref="U40:X40"/>
    <mergeCell ref="Y40:AF40"/>
    <mergeCell ref="AK40:AN40"/>
    <mergeCell ref="U41:X42"/>
    <mergeCell ref="Y41:AF42"/>
    <mergeCell ref="AK41:AN42"/>
    <mergeCell ref="AH30:AN30"/>
    <mergeCell ref="X31:AB31"/>
    <mergeCell ref="AC31:AG31"/>
    <mergeCell ref="X32:AB32"/>
    <mergeCell ref="AC32:AG32"/>
    <mergeCell ref="A34:AN38"/>
    <mergeCell ref="A30:C30"/>
    <mergeCell ref="D30:Q30"/>
    <mergeCell ref="R30:U30"/>
    <mergeCell ref="V30:W30"/>
    <mergeCell ref="X30:AB30"/>
    <mergeCell ref="AC30:AG30"/>
    <mergeCell ref="AH28:AN28"/>
    <mergeCell ref="A29:C29"/>
    <mergeCell ref="D29:Q29"/>
    <mergeCell ref="R29:U29"/>
    <mergeCell ref="V29:W29"/>
    <mergeCell ref="X29:AB29"/>
    <mergeCell ref="AC29:AG29"/>
    <mergeCell ref="AH29:AN29"/>
    <mergeCell ref="A28:C28"/>
    <mergeCell ref="D28:Q28"/>
    <mergeCell ref="R28:U28"/>
    <mergeCell ref="V28:W28"/>
    <mergeCell ref="X28:AB28"/>
    <mergeCell ref="AC28:AG28"/>
    <mergeCell ref="AH26:AN26"/>
    <mergeCell ref="A27:C27"/>
    <mergeCell ref="D27:Q27"/>
    <mergeCell ref="R27:U27"/>
    <mergeCell ref="V27:W27"/>
    <mergeCell ref="X27:AB27"/>
    <mergeCell ref="AC27:AG27"/>
    <mergeCell ref="AH27:AN27"/>
    <mergeCell ref="A26:C26"/>
    <mergeCell ref="D26:Q26"/>
    <mergeCell ref="R26:U26"/>
    <mergeCell ref="V26:W26"/>
    <mergeCell ref="X26:AB26"/>
    <mergeCell ref="AC26:AG26"/>
    <mergeCell ref="AH24:AN24"/>
    <mergeCell ref="A25:C25"/>
    <mergeCell ref="D25:Q25"/>
    <mergeCell ref="R25:U25"/>
    <mergeCell ref="V25:W25"/>
    <mergeCell ref="X25:AB25"/>
    <mergeCell ref="AC25:AG25"/>
    <mergeCell ref="AH25:AN25"/>
    <mergeCell ref="A24:C24"/>
    <mergeCell ref="D24:Q24"/>
    <mergeCell ref="R24:U24"/>
    <mergeCell ref="V24:W24"/>
    <mergeCell ref="X24:AB24"/>
    <mergeCell ref="AC24:AG24"/>
    <mergeCell ref="AH22:AN22"/>
    <mergeCell ref="A23:C23"/>
    <mergeCell ref="D23:Q23"/>
    <mergeCell ref="R23:U23"/>
    <mergeCell ref="V23:W23"/>
    <mergeCell ref="X23:AB23"/>
    <mergeCell ref="AC23:AG23"/>
    <mergeCell ref="AH23:AN23"/>
    <mergeCell ref="A22:C22"/>
    <mergeCell ref="D22:Q22"/>
    <mergeCell ref="R22:U22"/>
    <mergeCell ref="V22:W22"/>
    <mergeCell ref="X22:AB22"/>
    <mergeCell ref="AC22:AG22"/>
    <mergeCell ref="AH20:AN20"/>
    <mergeCell ref="A21:C21"/>
    <mergeCell ref="D21:Q21"/>
    <mergeCell ref="R21:U21"/>
    <mergeCell ref="V21:W21"/>
    <mergeCell ref="X21:AB21"/>
    <mergeCell ref="AC21:AG21"/>
    <mergeCell ref="AH21:AN21"/>
    <mergeCell ref="A20:C20"/>
    <mergeCell ref="D20:Q20"/>
    <mergeCell ref="R20:U20"/>
    <mergeCell ref="V20:W20"/>
    <mergeCell ref="X20:AB20"/>
    <mergeCell ref="AC20:AG20"/>
    <mergeCell ref="AH18:AN18"/>
    <mergeCell ref="A19:C19"/>
    <mergeCell ref="D19:Q19"/>
    <mergeCell ref="R19:U19"/>
    <mergeCell ref="V19:W19"/>
    <mergeCell ref="X19:AB19"/>
    <mergeCell ref="AC19:AG19"/>
    <mergeCell ref="AH19:AN19"/>
    <mergeCell ref="A18:C18"/>
    <mergeCell ref="D18:Q18"/>
    <mergeCell ref="R18:U18"/>
    <mergeCell ref="V18:W18"/>
    <mergeCell ref="X18:AB18"/>
    <mergeCell ref="AC18:AG18"/>
    <mergeCell ref="AH16:AN16"/>
    <mergeCell ref="A17:C17"/>
    <mergeCell ref="D17:Q17"/>
    <mergeCell ref="R17:U17"/>
    <mergeCell ref="V17:W17"/>
    <mergeCell ref="X17:AB17"/>
    <mergeCell ref="AC17:AG17"/>
    <mergeCell ref="AH17:AN17"/>
    <mergeCell ref="A16:C16"/>
    <mergeCell ref="D16:Q16"/>
    <mergeCell ref="R16:U16"/>
    <mergeCell ref="V16:W16"/>
    <mergeCell ref="X16:AB16"/>
    <mergeCell ref="AC16:AG16"/>
    <mergeCell ref="AH14:AN14"/>
    <mergeCell ref="A15:C15"/>
    <mergeCell ref="D15:Q15"/>
    <mergeCell ref="R15:U15"/>
    <mergeCell ref="V15:W15"/>
    <mergeCell ref="X15:AB15"/>
    <mergeCell ref="AC15:AG15"/>
    <mergeCell ref="AH15:AN15"/>
    <mergeCell ref="A14:C14"/>
    <mergeCell ref="D14:Q14"/>
    <mergeCell ref="R14:U14"/>
    <mergeCell ref="V14:W14"/>
    <mergeCell ref="X14:AB14"/>
    <mergeCell ref="AC14:AG14"/>
    <mergeCell ref="AH12:AN12"/>
    <mergeCell ref="A13:C13"/>
    <mergeCell ref="D13:Q13"/>
    <mergeCell ref="R13:U13"/>
    <mergeCell ref="V13:W13"/>
    <mergeCell ref="X13:AB13"/>
    <mergeCell ref="AC13:AG13"/>
    <mergeCell ref="AH13:AN13"/>
    <mergeCell ref="A12:C12"/>
    <mergeCell ref="D12:Q12"/>
    <mergeCell ref="R12:U12"/>
    <mergeCell ref="V12:W12"/>
    <mergeCell ref="X12:AB12"/>
    <mergeCell ref="AC12:AG12"/>
    <mergeCell ref="AH10:AN10"/>
    <mergeCell ref="A11:C11"/>
    <mergeCell ref="D11:Q11"/>
    <mergeCell ref="R11:U11"/>
    <mergeCell ref="V11:W11"/>
    <mergeCell ref="X11:AB11"/>
    <mergeCell ref="AC11:AG11"/>
    <mergeCell ref="AH11:AN11"/>
    <mergeCell ref="A10:C10"/>
    <mergeCell ref="D10:Q10"/>
    <mergeCell ref="R10:U10"/>
    <mergeCell ref="V10:W10"/>
    <mergeCell ref="X10:AB10"/>
    <mergeCell ref="AC10:AG10"/>
    <mergeCell ref="AH8:AN8"/>
    <mergeCell ref="A9:C9"/>
    <mergeCell ref="D9:Q9"/>
    <mergeCell ref="R9:U9"/>
    <mergeCell ref="V9:W9"/>
    <mergeCell ref="X9:AB9"/>
    <mergeCell ref="AC9:AG9"/>
    <mergeCell ref="AH9:AN9"/>
    <mergeCell ref="A8:C8"/>
    <mergeCell ref="D8:Q8"/>
    <mergeCell ref="R8:U8"/>
    <mergeCell ref="V8:W8"/>
    <mergeCell ref="X8:AB8"/>
    <mergeCell ref="AC8:AG8"/>
    <mergeCell ref="AH6:AN6"/>
    <mergeCell ref="A7:C7"/>
    <mergeCell ref="D7:Q7"/>
    <mergeCell ref="R7:U7"/>
    <mergeCell ref="V7:W7"/>
    <mergeCell ref="X7:AB7"/>
    <mergeCell ref="AC7:AG7"/>
    <mergeCell ref="AH7:AN7"/>
    <mergeCell ref="A6:C6"/>
    <mergeCell ref="D6:Q6"/>
    <mergeCell ref="R6:U6"/>
    <mergeCell ref="V6:W6"/>
    <mergeCell ref="X6:AB6"/>
    <mergeCell ref="AC6:AG6"/>
    <mergeCell ref="A1:T1"/>
    <mergeCell ref="AG1:AN1"/>
    <mergeCell ref="B2:T2"/>
    <mergeCell ref="AE2:AF2"/>
    <mergeCell ref="AH2:AI2"/>
    <mergeCell ref="AJ2:AL2"/>
    <mergeCell ref="AM2:AN2"/>
    <mergeCell ref="AH4:AN4"/>
    <mergeCell ref="A5:C5"/>
    <mergeCell ref="D5:Q5"/>
    <mergeCell ref="R5:U5"/>
    <mergeCell ref="V5:W5"/>
    <mergeCell ref="X5:AB5"/>
    <mergeCell ref="AC5:AG5"/>
    <mergeCell ref="AH5:AN5"/>
    <mergeCell ref="F4:H4"/>
    <mergeCell ref="I4:L4"/>
    <mergeCell ref="M4:S4"/>
    <mergeCell ref="T4:X4"/>
    <mergeCell ref="Y4:AB4"/>
    <mergeCell ref="AC4:AG4"/>
  </mergeCells>
  <phoneticPr fontId="1"/>
  <conditionalFormatting sqref="A6:AB30 AH6:AN30 AC32:AG32 A34:AN38 AK41:AN42 AM2:AN2 AH2:AI2 AE2:AF2 AH4:AN4 Y4:AB4 M4:S4">
    <cfRule type="expression" dxfId="1" priority="2">
      <formula>$BM$1=TRUE</formula>
    </cfRule>
  </conditionalFormatting>
  <conditionalFormatting sqref="C3:AL3">
    <cfRule type="expression" dxfId="0" priority="1">
      <formula>$BM$1=FALSE</formula>
    </cfRule>
  </conditionalFormatting>
  <dataValidations count="7">
    <dataValidation type="whole" imeMode="halfAlpha" allowBlank="1" showInputMessage="1" showErrorMessage="1" sqref="X6:AB30" xr:uid="{8C872225-2D90-4216-924E-770968D772C9}">
      <formula1>-99999999</formula1>
      <formula2>999999999</formula2>
    </dataValidation>
    <dataValidation type="whole" operator="greaterThanOrEqual" allowBlank="1" showInputMessage="1" showErrorMessage="1" sqref="AM2:AN2" xr:uid="{CC18E700-F389-43BC-B51F-64DD8F859099}">
      <formula1>1</formula1>
    </dataValidation>
    <dataValidation imeMode="halfAlpha" allowBlank="1" showInputMessage="1" showErrorMessage="1" sqref="F4:H4 A6:C30" xr:uid="{4C238650-92AB-4191-9E6F-069385E5DB9F}"/>
    <dataValidation type="whole" imeMode="halfAlpha" operator="greaterThanOrEqual" allowBlank="1" showInputMessage="1" showErrorMessage="1" sqref="AH2:AI2 AE2:AF2" xr:uid="{F635B084-4A51-4F3A-8E58-BE9D3B5B9F65}">
      <formula1>1</formula1>
    </dataValidation>
    <dataValidation imeMode="halfAlpha" operator="greaterThanOrEqual" allowBlank="1" showInputMessage="1" showErrorMessage="1" sqref="R6:U30" xr:uid="{0CB463ED-9EF2-4CA1-932C-8822A65EE7BC}"/>
    <dataValidation type="list" allowBlank="1" showInputMessage="1" sqref="V6:W30" xr:uid="{C308FA5D-D3A1-443E-B508-C474B1709C90}">
      <formula1>"式"</formula1>
    </dataValidation>
    <dataValidation type="list" allowBlank="1" showInputMessage="1" sqref="D6:Q30" xr:uid="{C139AE33-7B37-4EFB-AE74-167AE222F360}">
      <formula1>"契約番号56100101　第1回出来高"</formula1>
    </dataValidation>
  </dataValidations>
  <pageMargins left="0.70866141732283472" right="0.11811023622047245" top="0.78740157480314965" bottom="0.39370078740157483" header="0.31496062992125984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21</xdr:col>
                    <xdr:colOff>152400</xdr:colOff>
                    <xdr:row>0</xdr:row>
                    <xdr:rowOff>47625</xdr:rowOff>
                  </from>
                  <to>
                    <xdr:col>25</xdr:col>
                    <xdr:colOff>123825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5B7A49-B78A-447C-B3E4-F08E85DC6634}">
          <x14:formula1>
            <xm:f>'請求総括表 (簡易)'!$Q$19:$Q$33</xm:f>
          </x14:formula1>
          <xm:sqref>AH4:AN4</xm:sqref>
        </x14:dataValidation>
        <x14:dataValidation type="list" imeMode="halfAlpha" allowBlank="1" showInputMessage="1" showErrorMessage="1" xr:uid="{37AA0907-456D-4B12-A5F4-E3D81D1A1A66}">
          <x14:formula1>
            <xm:f>'請求総括表 (簡易)'!$L$19:$L$33</xm:f>
          </x14:formula1>
          <xm:sqref>Y4:AB4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請求総括表 (簡易)</vt:lpstr>
      <vt:lpstr>現場別請求明細（簡易）</vt:lpstr>
      <vt:lpstr>'現場別請求明細（簡易）'!Print_Area</vt:lpstr>
      <vt:lpstr>'請求総括表 (簡易)'!Print_Area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Dice-K</dc:creator>
  <cp:lastModifiedBy>d.hayashi</cp:lastModifiedBy>
  <cp:lastPrinted>2017-04-20T06:32:31Z</cp:lastPrinted>
  <dcterms:created xsi:type="dcterms:W3CDTF">2012-04-27T23:37:27Z</dcterms:created>
  <dcterms:modified xsi:type="dcterms:W3CDTF">2022-02-01T06:12:01Z</dcterms:modified>
</cp:coreProperties>
</file>